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IO21\งานปี 2569\ITA 2569\OIT\ข้อ 12. รายงานสรุปผลการจัดซื้อจัดจ้างหรือการจัดหาพัสดุ พ.ศ.2568\2568.XLS\"/>
    </mc:Choice>
  </mc:AlternateContent>
  <xr:revisionPtr revIDLastSave="0" documentId="13_ncr:1_{29BF57CB-AD7E-40C3-9658-5D9D702E8FFD}" xr6:coauthVersionLast="47" xr6:coauthVersionMax="47" xr10:uidLastSave="{00000000-0000-0000-0000-000000000000}"/>
  <bookViews>
    <workbookView xWindow="-120" yWindow="-120" windowWidth="29040" windowHeight="15720" tabRatio="777" xr2:uid="{00A0C7F6-64D9-4A19-82E2-FA25F0A0518C}"/>
  </bookViews>
  <sheets>
    <sheet name="เม.ย. 68 " sheetId="3" r:id="rId1"/>
  </sheets>
  <definedNames>
    <definedName name="_xlnm._FilterDatabase" localSheetId="0" hidden="1">'เม.ย. 68 '!$A$1:$L$115</definedName>
    <definedName name="_xlnm.Print_Area" localSheetId="0">'เม.ย. 68 '!$A$1:$L$119</definedName>
    <definedName name="_xlnm.Print_Titles" localSheetId="0">'เม.ย. 68 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3" l="1"/>
  <c r="D29" i="3"/>
  <c r="C29" i="3"/>
  <c r="D28" i="3"/>
  <c r="C28" i="3"/>
  <c r="D27" i="3"/>
  <c r="C27" i="3"/>
  <c r="D26" i="3"/>
  <c r="C26" i="3"/>
  <c r="D25" i="3"/>
  <c r="C25" i="3"/>
</calcChain>
</file>

<file path=xl/sharedStrings.xml><?xml version="1.0" encoding="utf-8"?>
<sst xmlns="http://schemas.openxmlformats.org/spreadsheetml/2006/main" count="682" uniqueCount="203">
  <si>
    <t>เฉพาะเจาะจง</t>
  </si>
  <si>
    <t>นางสาวอุบลรัตน์ ลี้พลวิจิตร์</t>
  </si>
  <si>
    <t>พดท.43/67</t>
  </si>
  <si>
    <t>บริษัท วัน อีเมล์ จำกัด</t>
  </si>
  <si>
    <t>บริษัท ริโก้ (ประเทศไทย) จำกัด</t>
  </si>
  <si>
    <t>พดท.170/68</t>
  </si>
  <si>
    <t>บริษัท เอ็มทีเอส เพาเวอร์ เอ็นจิเนียริ่ง</t>
  </si>
  <si>
    <t>บริษัท 108 โอเอ จำกัด</t>
  </si>
  <si>
    <t>Dot Matrix LQ-310</t>
  </si>
  <si>
    <t>หจก.สินอนันต์การพิมพ์</t>
  </si>
  <si>
    <t>หจก.บรรณสารสเตชั่นเนอรี่</t>
  </si>
  <si>
    <t>บริษัท ออฟฟิศ ไดเรคท์ จำกัด</t>
  </si>
  <si>
    <t>Toner BROTHER TN-2280 for FAX-2840</t>
  </si>
  <si>
    <t>บริษัท พาวเวอร์ พิก จำกัด</t>
  </si>
  <si>
    <t xml:space="preserve">บริษัท ออฟฟิศ ไดเรคท์ จำกัด </t>
  </si>
  <si>
    <t>RAM DDR3 BUS1333 8 GB</t>
  </si>
  <si>
    <t>SSD SATA 3 KINGSTON 512 GB</t>
  </si>
  <si>
    <t xml:space="preserve">ห้างหุ้นส่วนจำกัด สไมล์ ช๊อป </t>
  </si>
  <si>
    <t>Power Supply ขนาด 550 Watt</t>
  </si>
  <si>
    <t>บริษัท เอ็มทีเอส เพาวเวอร์ เอ็นจิเนียริ่ง จำกัด</t>
  </si>
  <si>
    <t>บจก.ดีซีเอช ออริกา (ประเทศไทย)</t>
  </si>
  <si>
    <t>EPSON 003 Black Ink สีดำ</t>
  </si>
  <si>
    <t>พดท.172/68</t>
  </si>
  <si>
    <t>ราคากลาง</t>
  </si>
  <si>
    <t>งานที่จัดซื้อหรือจัดจ้าง</t>
  </si>
  <si>
    <t>วงเงินที่จะซื้อหรือจ้าง</t>
  </si>
  <si>
    <t>วิธีซื้อหรือจ้าง</t>
  </si>
  <si>
    <t>เหตุผลที่คัดเลือกโดยสรุป</t>
  </si>
  <si>
    <t>UPS CHUPHOTIC TITAN1100</t>
  </si>
  <si>
    <t>DRUM HP CF232A</t>
  </si>
  <si>
    <t>DRUM KYOCERA FS-1370dn</t>
  </si>
  <si>
    <t>RAM DDR4 BUS 2400 8 GB</t>
  </si>
  <si>
    <t>RAM DDR4 BUS2666 8 GB</t>
  </si>
  <si>
    <t>SSD M.2 WD 500 GB</t>
  </si>
  <si>
    <t>น้ำดื่ม 600 มล.</t>
  </si>
  <si>
    <t>พดจ.122/68</t>
  </si>
  <si>
    <t>จ้างซ่อมแซมฝาท่อระบายน้ำ บริเวณทางเข้า สถานีขนส่งผู้โดยสารกรุงเทพ (จตุจักร) โดยวิธีเฉพาะเจาะจง</t>
  </si>
  <si>
    <t>พดจ.119/68</t>
  </si>
  <si>
    <t>บริษัท แกรนด์ พันวา จำกัด</t>
  </si>
  <si>
    <t>จ้างก่อสร้างซ่อมแซมรั้วผนังอิฐบล็อก สำนักซ่อมบำรุงและตรวจสภาพรถ โดยวิธีเฉพาะเจาะจง</t>
  </si>
  <si>
    <t>พดจ.111/68</t>
  </si>
  <si>
    <t>นายมงคล เลือกหา</t>
  </si>
  <si>
    <t>จ้างเหมาเดินเมนระบบไฟฟ้าบริเวณพื้นที่ชานชาลา 5 สถานีขนส่งผู้โดยสารกรุงเทพ (จตุจักร) โดยวิธีเฉพาะเจาะจง)</t>
  </si>
  <si>
    <t>พดจ.89/68</t>
  </si>
  <si>
    <t>จ้างก่อสร้างซ่อมแซมรั้ว สำนักซ่อมบำรุงและตรวจสภาพรถ โดยวิธีเฉพาะเจาะจง</t>
  </si>
  <si>
    <t>เช่า Mail Package Standard เดือน มีนาคม 2568</t>
  </si>
  <si>
    <t>พดท.185/68</t>
  </si>
  <si>
    <t>RAM DDR3 BUS 1333 4 GB</t>
  </si>
  <si>
    <t>MAINBOARD  LONGWELL รุ่น H77 CPU Core I5 DDR3 Socket 1555</t>
  </si>
  <si>
    <t>พดท.160/68</t>
  </si>
  <si>
    <t>RAM DDR4 BUS2400 8 GB</t>
  </si>
  <si>
    <t>พดท.143/68</t>
  </si>
  <si>
    <t>RAM DDR4 BUS2133 8 GB</t>
  </si>
  <si>
    <t>พดท.186/68</t>
  </si>
  <si>
    <t>Switching Hub 5 Port TP-LINK รุ่น LS1005</t>
  </si>
  <si>
    <t>สซ.3/68</t>
  </si>
  <si>
    <t>บจก.อินไนน์ เมต</t>
  </si>
  <si>
    <t>รถเข็นผู้ป่วยชนิดนั่ง</t>
  </si>
  <si>
    <t>พดท.176/68</t>
  </si>
  <si>
    <t>บจก.ลีเรคโก (ประเทศไทย)</t>
  </si>
  <si>
    <t xml:space="preserve">หน้ากากกรองฝุ่นละออง KN95 </t>
  </si>
  <si>
    <t>พดท.192/68</t>
  </si>
  <si>
    <t>พดท.166/68</t>
  </si>
  <si>
    <t xml:space="preserve">บริษัทไพร์มไทม์ จำกัด </t>
  </si>
  <si>
    <t>LAMPTAN LED BULB สมาร์ท เซฟ 13W เดย์ไลท์ P.10</t>
  </si>
  <si>
    <t>พดท.180/68</t>
  </si>
  <si>
    <t>พดท.173/68</t>
  </si>
  <si>
    <t xml:space="preserve">Philips’’ Fluorescent lamp 18Watt  #PL – C 18W 865 4P (Daylight) </t>
  </si>
  <si>
    <t>Philips’’ Fluorescent lamp 18Watt #PL – C 18W 865 2P (Daylight)</t>
  </si>
  <si>
    <t>พดท.179/68</t>
  </si>
  <si>
    <t>‘‘Yazaki’’ Cable VCT Size 2C x 4 Sp.mm (100Mtr/Roll) / 4 ม้วน</t>
  </si>
  <si>
    <t>‘‘Yazaki’’ Cable VCT Size 2C x 2.5 Sp.mm   (100Mtr/Roll) / 4 ม้วน</t>
  </si>
  <si>
    <t>พดท.174/68</t>
  </si>
  <si>
    <t xml:space="preserve">Panasonic’’ Cover plate 3 Device    #WEG6803WK               </t>
  </si>
  <si>
    <t xml:space="preserve">Panasonic’’ Grounding duplex receptacle 16A 250V  #WEG15929             </t>
  </si>
  <si>
    <t>พดท.178/68</t>
  </si>
  <si>
    <t>วาล์วกันกลับทองเหลือง (เช็ควาล์วสปริง)</t>
  </si>
  <si>
    <t>พดท.177/68</t>
  </si>
  <si>
    <t>บริษัท คลินิค สุขภัณฑ์ จำกัด</t>
  </si>
  <si>
    <t xml:space="preserve">บอลวาล์ว (รูเต็ม) BV20 FB Size 3/4” “SANWA”                                 </t>
  </si>
  <si>
    <t xml:space="preserve">บอลวาล์ว (รูเต็ม) BV25 FB Size 1” “SANWA”                                     </t>
  </si>
  <si>
    <t xml:space="preserve">ลูกลอยสแตนเลสก้านตรง 1  ½”  </t>
  </si>
  <si>
    <t xml:space="preserve">ข้อต่อตรง พีวีซี หนา 2 ”  </t>
  </si>
  <si>
    <t xml:space="preserve">ข้องอฉาก PVC ชั้น 13.5 สีฟ้า ขนาด 2                         </t>
  </si>
  <si>
    <t xml:space="preserve">ท่อพีวีซี 13.5 หนา 2” SCG                         </t>
  </si>
  <si>
    <t>พดท.161/68</t>
  </si>
  <si>
    <t xml:space="preserve">บอลวาล์ว (รูเต็ม) BV20 FB Size 3/4’’  ‘‘SANWA’’                    </t>
  </si>
  <si>
    <t xml:space="preserve">ลูกลอยสแตนเลสก้านตรง  2 นิ้ว                                             </t>
  </si>
  <si>
    <t xml:space="preserve">ลูกลอยสแตนเลสก้านตรง 1 1/2’’                               </t>
  </si>
  <si>
    <t xml:space="preserve">ประตูน้ำทองเหลือง Size 2’’  ‘‘SANWA ’’                               </t>
  </si>
  <si>
    <t>พดท.162/68</t>
  </si>
  <si>
    <t xml:space="preserve">ลูกสูบฟลัชวาล์ว ‘‘ HANG ’’  </t>
  </si>
  <si>
    <t xml:space="preserve">ชุดก้านกระทุ้งของฟลัชวาลว์ ‘‘ HANG ’’  </t>
  </si>
  <si>
    <t xml:space="preserve">ชุดมือโยกของฟลัชวาลว์ ‘‘ HANG ’’  </t>
  </si>
  <si>
    <t>พดท.175/68</t>
  </si>
  <si>
    <t>ชุดฟลัชวาล์วชักโครกท่อโค้ง Hang</t>
  </si>
  <si>
    <t>ชุดฟลัชวาล์วชักโครกท่อตรง Hang</t>
  </si>
  <si>
    <t>พดท.188/68</t>
  </si>
  <si>
    <t xml:space="preserve">แมกเนติก (Magnetic Contactor)  Erina ขนาด 30 A/2Pole                                     </t>
  </si>
  <si>
    <t xml:space="preserve">สายหัวหลักคอมเพรสเซอร์เครื่องปรับอากาศ   เบอร์4 ยาว 115 cm. </t>
  </si>
  <si>
    <t xml:space="preserve">คาปาซิเตอร์ แบบ 2 ขั้ว ขนาด 55uF 440VAC                           </t>
  </si>
  <si>
    <t xml:space="preserve">คาปาซิเตอร์ แบบ 2 ขั้ว ขนาด 40uF 440VAC	       </t>
  </si>
  <si>
    <t xml:space="preserve">คาปาซิเตอร์ แบบ 2 ขั้ว ขนาด 30uF 440VAC	            </t>
  </si>
  <si>
    <t>พดท.184/68</t>
  </si>
  <si>
    <t xml:space="preserve">ถ่านอัลคาไลน์ PANASONIC รุ่น 6LR61T/IB 9V                     </t>
  </si>
  <si>
    <t xml:space="preserve">เทปผ้า สีเทา 3M 1910C ขนาด 48 มม. x 10 ม.                  </t>
  </si>
  <si>
    <t xml:space="preserve">พุกผีเสื้อ เบอร์ 7 (100ชิ้น/ถุง)                                          </t>
  </si>
  <si>
    <t xml:space="preserve">สกรูเกลียวปล่อย (หัวเตเปอร์-F) เบอร์#7 ขนาด 2-1/2"    (1 กล่อง 250 ตัว)/1,000 ตัว          </t>
  </si>
  <si>
    <t xml:space="preserve">ลวดเชื่อมเหล็กเหนียว ขนาด 2.6 มม. ยาว 35 ชม. น้ำหนัก 2 กก.       </t>
  </si>
  <si>
    <t xml:space="preserve">พุกตะกั่ว 3/8 (3 หุน) ขนาดรูเจาะ: 3/4 (~20มม.)                  </t>
  </si>
  <si>
    <t xml:space="preserve">สเปร์ยอเนกประสงค์ สเปรย์หล่อลื่น WD-40 400ml.                </t>
  </si>
  <si>
    <t>พดท.171/68</t>
  </si>
  <si>
    <t xml:space="preserve">บริษัท วี.อาร์.ฟิลเตอร์ จำกัด </t>
  </si>
  <si>
    <t xml:space="preserve">โคมไฟ " Lamptan " LED Floodlight 200W (Daylight) </t>
  </si>
  <si>
    <t xml:space="preserve">โคมไฟ " Lamptan " LED UFO High Bay 200W (Daylight) รุ่น Navia </t>
  </si>
  <si>
    <t>พดท.152/68</t>
  </si>
  <si>
    <t>สุริยาซุปเปอร์เฟอร์นิเจอร์เซ็นเตอร์</t>
  </si>
  <si>
    <t xml:space="preserve">ฉากกั้นห้องสำเร็จรูป ยี่ห้อ MOTECH ขนาด 90 x 5.5 x 180 ซม. สีชมพู แบบครึ่งทึบครึ่งกระจกลาย </t>
  </si>
  <si>
    <t xml:space="preserve">เก้าอี้ทำงาน ระดับ 1 – 6 ยี่ห้อ ITOKI ขนาด 60 x 59 x 90 - 100 ซม. รุ่น BOEING – 01 </t>
  </si>
  <si>
    <t>โต๊ะทำงาน ระดับ 1 – 6 ยี่ห้อ XYZ ขนาด 120 x 60 x 75 ซม.</t>
  </si>
  <si>
    <t>เก้าอี้พักคอยผู้โดยสารโครงเหล็ก ชนิด 3 ที่นั่ง ยี่ห้อ EURO DECOR รุ่น แอร์พอร์ท</t>
  </si>
  <si>
    <t>พดท.190/68</t>
  </si>
  <si>
    <t>ลัคกี้มิตซู</t>
  </si>
  <si>
    <t xml:space="preserve">พัดลมตั้งพื้น ขนาด 24 นิ้ว LUCKY MISU ขากบ LM126 สีดำลมแรงพิเศษ มอก. </t>
  </si>
  <si>
    <t>พดท.189/68</t>
  </si>
  <si>
    <t>พดท.169/68</t>
  </si>
  <si>
    <t>พดท.159/68</t>
  </si>
  <si>
    <t>พดท.187/68</t>
  </si>
  <si>
    <t>พดท.158/68</t>
  </si>
  <si>
    <t>พดท.182/68</t>
  </si>
  <si>
    <t>บจก.พรีเมียร์ สแตนเลส กรุ๊ป</t>
  </si>
  <si>
    <t>เสากั้นทางเดินแบบดึงกลับSS (สายสีน้ำเงิน)</t>
  </si>
  <si>
    <t>พดท.150/68</t>
  </si>
  <si>
    <t xml:space="preserve">บจก.บางกอก อิเล็คโทรนิกส์ แอนด์ เอ็นจิเนียริ่ง </t>
  </si>
  <si>
    <t>พดท.155/68</t>
  </si>
  <si>
    <t xml:space="preserve">บจก.แสงชัย อีเล็คโทรนิค </t>
  </si>
  <si>
    <t>ขาล้อเลื่อน รุ่น WMB3265</t>
  </si>
  <si>
    <t xml:space="preserve">โทรทัศน์ LG รุ่น 43UQ7050PSA </t>
  </si>
  <si>
    <t>บจก.ดีเอสที อินเตอร์เทรดดิ้ง</t>
  </si>
  <si>
    <t>ชุดลำโพงอินเตอร์คอมหน้าต่างสำหรับห้องจำหน่ายตั๋วโดยสาร ยี่ห้อ Retekess Window Intercom 1:1 รุ่น TW106</t>
  </si>
  <si>
    <t>พดท.137/68</t>
  </si>
  <si>
    <t xml:space="preserve">บจก.เอส.เอ็น.พี.เอ็นเตอร์ไพร์ส </t>
  </si>
  <si>
    <t>พดท.181/68</t>
  </si>
  <si>
    <t>พดว.18/68</t>
  </si>
  <si>
    <t>S.W.I. Irrigation (ขนาดบรรจุ 1000 ml.)</t>
  </si>
  <si>
    <t>N.S.S. Irrigation (ขนาดบรรจุ 1000 ml.)</t>
  </si>
  <si>
    <t>พดว.19/68</t>
  </si>
  <si>
    <t>Chungdo-UA_Self-Stik Urine,                  Strip 11 parameters (100T/BT)</t>
  </si>
  <si>
    <t xml:space="preserve">Sysmex-Chem_URIC ACID FS TOOS,           (R1 : 2 x 31.8 ML, R2 : 2 x 11.7 ML)	</t>
  </si>
  <si>
    <t xml:space="preserve">Sysmex-Chem_TRIGLYCERIDES, FS              (R1 : 2 x 59.4 ML)	</t>
  </si>
  <si>
    <t xml:space="preserve">Sysmex-Chem_CHOLESTEROL, FS               (R1 : 2 x 59.4 ML)	</t>
  </si>
  <si>
    <t>Sysmex-Chem_GLUCOSE HEXOKINASE, FS</t>
  </si>
  <si>
    <t>พดต.7/68</t>
  </si>
  <si>
    <t>พดต.6/68</t>
  </si>
  <si>
    <t>พดค.64/68</t>
  </si>
  <si>
    <t>กระดาษคาร์บอน สีน้ำเงิน</t>
  </si>
  <si>
    <t>พดค.66/68</t>
  </si>
  <si>
    <t>พดค.63/68</t>
  </si>
  <si>
    <t>Toner HP-CF503X 202X (Magenta/สีชมพู)</t>
  </si>
  <si>
    <t>Toner HP-CF502X 202X (Yellow/สีเหลือง)</t>
  </si>
  <si>
    <t>Toner HP-CF501X 202X (Cyan/สีฟ้า)</t>
  </si>
  <si>
    <t>Toner HP-CF500X 202X (Black/สีดำ)</t>
  </si>
  <si>
    <t>พดค.68/68</t>
  </si>
  <si>
    <t>Toner RICOH 11SP3400TN (Black/สีดำ)</t>
  </si>
  <si>
    <t>พดค.67/68</t>
  </si>
  <si>
    <t>พดค.65/68</t>
  </si>
  <si>
    <t>พดค.63/1/68</t>
  </si>
  <si>
    <t xml:space="preserve">ฮาร์ดดิส WD ความจุ 6 TB สำหรับกล้องวงจรปิด
ง.กล./กกร. </t>
  </si>
  <si>
    <t>จอมอนิเตอร์ Acer 24.5 นิ้ว พร้อมขาตั้งโต๊ะ
ง.กล./กกร.</t>
  </si>
  <si>
    <t>ค่าติดตั้งกล้องวงจรปิดพร้อมอุปกรณ์ ง.กล./กกร.</t>
  </si>
  <si>
    <t>เครื่องบันทึกภาพระบบเน็ทเวิร์ค Dahua 16 ช่องรองรับ กล้อง 2 ล้าน ง.กล./กกร.</t>
  </si>
  <si>
    <t>กล้องวงจรปิดไอพี Dahua 2 MP Smart Dual Light  จำนวน 16 ตัว  ง.กล./กกร.</t>
  </si>
  <si>
    <t>เก้าอี้ทำงานระดับ 1-6 52x56x90 ซม. 
จำนวน 41 ตัว</t>
  </si>
  <si>
    <t>เก้าอี้ทำงานระดับ 7-9 52x56x110 ซม. 
จำนวน 4 ตัว</t>
  </si>
  <si>
    <t>โต๊ะทำงาน ระดับ 1-6 150x80x75 ซม. 
จำนวน 4 ตัว</t>
  </si>
  <si>
    <t>โต๊ะวางเครื่องคอมพิวเตอร์พร้อมที่วางปริ้นเตอร์ 120x60x75 ซม.  จำนวน 1 ตัว</t>
  </si>
  <si>
    <t>ตู้เก็บเอกสารล่างทึบ ประตูบานกระจก 90x40x190 ซม. จำนวน 1 ตู้</t>
  </si>
  <si>
    <t>ล๊อกเกอร์18 ช่อง 91.7x45.7x183 ซม. 
จำนวน 4 ตู้</t>
  </si>
  <si>
    <t>เก้าอี้จำหน่ายตั๋ว 53x52x46 ซม. 
จำนวน 10 ตัว</t>
  </si>
  <si>
    <t>โต๊ะวางเครื่องคอมพิวเตอร์พร้อมที่วางปริ้นเตอร์ 120x60x75 ซม. จำนวน 6 ตัว</t>
  </si>
  <si>
    <t>เก้าอี้ทำงานระดับ 1-6 52x56x90 ซม.
จำนวน 9 ตัว</t>
  </si>
  <si>
    <t>EPSON LQ-310 จำนวน 500 ตลับ</t>
  </si>
  <si>
    <t>บริษัท  ขนส่ง จำกัด</t>
  </si>
  <si>
    <t>สรุปผลการจัดซื้อจัดจ้างในรอบเดือน เมษายน ประจำปี 2568</t>
  </si>
  <si>
    <t>วันที่ 2 เดือนพฤษภาคม พ.ศ.2568</t>
  </si>
  <si>
    <t>ลำดับ
ที่</t>
  </si>
  <si>
    <t>รายชื่อผู้เสนอราคาและราคาที่เสนอ</t>
  </si>
  <si>
    <t>ได้รับการคัดเลือกและราคาที่ตกลงซื้อหรือจ้าง</t>
  </si>
  <si>
    <t>เลขที่และวันที่ของสัญญา
หรือข้อตกลงในการซื้อหรือจ้าง</t>
  </si>
  <si>
    <t>RS_MET Rapid Test Cassette, (1000), 
 40 Tests/BOX</t>
  </si>
  <si>
    <t>บจก.วี.แอนด์.วี. กรุงเทพฯ 
(สำนักงานใหญ่)</t>
  </si>
  <si>
    <t>บจก.วี.แอนด์.วี. กรุงเทพฯ
(สำนักงานใหญ่)</t>
  </si>
  <si>
    <t>Toner HP-CF226A (เทียบเท่า) 
จำนวน 40 ตลับ</t>
  </si>
  <si>
    <t>ตั๋วโดยสารรถบริษัทฯ ไทย-ลาว ระบุสาย 
สน.อุดรธานี ชนิดราคา 80 บาท</t>
  </si>
  <si>
    <t>ตั๋วโดยสารรถบริษัทฯ ไทย-ลาว ระบุสาย 
สน.อุบลราชธานี ชนิดราคา 200 บาท</t>
  </si>
  <si>
    <t>ตู้เก็บเอกสารขนาดเล็ก 2 ลิ้นชัก 41x55x65 ซม
จำนวน 2 ตู้</t>
  </si>
  <si>
    <t xml:space="preserve">หมายเหตุ : </t>
  </si>
  <si>
    <r>
      <rPr>
        <b/>
        <sz val="16"/>
        <color theme="1"/>
        <rFont val="TH SarabunPSK"/>
        <family val="2"/>
      </rPr>
      <t>3. 1 โครงการ</t>
    </r>
    <r>
      <rPr>
        <sz val="16"/>
        <color theme="1"/>
        <rFont val="TH SarabunPSK"/>
        <family val="2"/>
      </rPr>
      <t xml:space="preserve"> อาจมีมากกว่า 1 รายการ   </t>
    </r>
  </si>
  <si>
    <t>เท่ากับ งปม.</t>
  </si>
  <si>
    <t>ต่ำกว่า งปม.</t>
  </si>
  <si>
    <t>1. ต่ำกว่า  งปม.  หมายถึง  ต่ำกว่างบประมาณ</t>
  </si>
  <si>
    <t>2. เท่ากับ  งปม.  หมายถึง  เท่ากับงบประมาณ</t>
  </si>
  <si>
    <t>บริษัท ฮอลแลนด์ สตาร์ 
บรรจุภัณฑ์ จำกัด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</si>
</sst>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[$-1010000]d/m/yy;@"/>
    <numFmt numFmtId="166" formatCode="d/m/yy;@"/>
    <numFmt numFmtId="167" formatCode="dd/mm/yy;@"/>
    <numFmt numFmtId="168" formatCode="_-* #,##0_-;\-* #,##0_-;_-* &quot;-&quot;??_-;_-@_-"/>
  </numFmts>
  <fonts count="8">
    <font>
      <sz val="11"/>
      <color theme="1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theme="1"/>
      <name val="TH SarabunPSK"/>
      <family val="2"/>
    </font>
    <font>
      <sz val="16"/>
      <color theme="1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</cellStyleXfs>
  <cellXfs count="90">
    <xf numFmtId="0" fontId="0" fillId="0" borderId="0" xfId="0"/>
    <xf numFmtId="0" fontId="4" fillId="0" borderId="0" xfId="5" applyFont="1" applyAlignment="1">
      <alignment horizontal="left" vertical="top"/>
    </xf>
    <xf numFmtId="0" fontId="4" fillId="0" borderId="0" xfId="2" applyFont="1" applyAlignment="1">
      <alignment vertical="top" shrinkToFit="1"/>
    </xf>
    <xf numFmtId="0" fontId="4" fillId="0" borderId="0" xfId="2" applyFont="1" applyAlignment="1">
      <alignment shrinkToFit="1"/>
    </xf>
    <xf numFmtId="164" fontId="5" fillId="0" borderId="1" xfId="1" applyFont="1" applyFill="1" applyBorder="1" applyAlignment="1">
      <alignment horizontal="center" vertical="center" wrapText="1" shrinkToFit="1"/>
    </xf>
    <xf numFmtId="0" fontId="5" fillId="0" borderId="1" xfId="2" applyFont="1" applyBorder="1" applyAlignment="1">
      <alignment horizontal="center" vertical="center" shrinkToFit="1"/>
    </xf>
    <xf numFmtId="0" fontId="5" fillId="0" borderId="1" xfId="2" applyFont="1" applyBorder="1" applyAlignment="1">
      <alignment horizontal="center" vertical="center" wrapText="1" shrinkToFit="1"/>
    </xf>
    <xf numFmtId="0" fontId="5" fillId="0" borderId="0" xfId="2" applyFont="1" applyAlignment="1">
      <alignment horizontal="center" vertical="center" wrapText="1" shrinkToFit="1"/>
    </xf>
    <xf numFmtId="0" fontId="4" fillId="0" borderId="1" xfId="5" applyFont="1" applyBorder="1" applyAlignment="1">
      <alignment horizontal="center" vertical="top"/>
    </xf>
    <xf numFmtId="0" fontId="4" fillId="0" borderId="1" xfId="5" applyFont="1" applyBorder="1" applyAlignment="1">
      <alignment horizontal="left" vertical="top"/>
    </xf>
    <xf numFmtId="164" fontId="4" fillId="0" borderId="1" xfId="1" applyFont="1" applyBorder="1" applyAlignment="1">
      <alignment horizontal="center" vertical="center" wrapText="1"/>
    </xf>
    <xf numFmtId="0" fontId="4" fillId="0" borderId="1" xfId="5" applyFont="1" applyBorder="1" applyAlignment="1">
      <alignment horizontal="center" vertical="center"/>
    </xf>
    <xf numFmtId="0" fontId="4" fillId="0" borderId="1" xfId="5" applyFont="1" applyBorder="1" applyAlignment="1">
      <alignment vertical="center"/>
    </xf>
    <xf numFmtId="164" fontId="4" fillId="0" borderId="1" xfId="1" applyFont="1" applyBorder="1" applyAlignment="1">
      <alignment horizontal="center" vertical="center"/>
    </xf>
    <xf numFmtId="167" fontId="4" fillId="0" borderId="1" xfId="5" applyNumberFormat="1" applyFont="1" applyBorder="1" applyAlignment="1">
      <alignment horizontal="center" vertical="center"/>
    </xf>
    <xf numFmtId="0" fontId="4" fillId="0" borderId="0" xfId="4" applyFont="1" applyAlignment="1">
      <alignment vertical="top" shrinkToFit="1"/>
    </xf>
    <xf numFmtId="0" fontId="5" fillId="0" borderId="0" xfId="5" applyFont="1" applyAlignment="1">
      <alignment horizontal="center" vertical="center"/>
    </xf>
    <xf numFmtId="0" fontId="4" fillId="0" borderId="1" xfId="6" applyFont="1" applyBorder="1" applyAlignment="1">
      <alignment vertical="top"/>
    </xf>
    <xf numFmtId="164" fontId="4" fillId="2" borderId="1" xfId="1" applyFont="1" applyFill="1" applyBorder="1" applyAlignment="1">
      <alignment vertical="center"/>
    </xf>
    <xf numFmtId="0" fontId="4" fillId="2" borderId="1" xfId="5" applyFont="1" applyFill="1" applyBorder="1" applyAlignment="1">
      <alignment horizontal="center" vertical="center" shrinkToFit="1"/>
    </xf>
    <xf numFmtId="0" fontId="5" fillId="0" borderId="0" xfId="5" applyFont="1" applyAlignment="1">
      <alignment horizontal="center"/>
    </xf>
    <xf numFmtId="0" fontId="4" fillId="0" borderId="1" xfId="6" applyFont="1" applyBorder="1" applyAlignment="1">
      <alignment horizontal="left" vertical="top"/>
    </xf>
    <xf numFmtId="0" fontId="4" fillId="0" borderId="1" xfId="5" applyFont="1" applyBorder="1" applyAlignment="1">
      <alignment horizontal="left" vertical="top" wrapText="1"/>
    </xf>
    <xf numFmtId="164" fontId="4" fillId="0" borderId="1" xfId="1" applyFont="1" applyBorder="1" applyAlignment="1">
      <alignment horizontal="center" vertical="top" wrapText="1"/>
    </xf>
    <xf numFmtId="164" fontId="4" fillId="0" borderId="1" xfId="1" applyFont="1" applyBorder="1" applyAlignment="1">
      <alignment horizontal="center" vertical="top"/>
    </xf>
    <xf numFmtId="167" fontId="4" fillId="0" borderId="1" xfId="5" applyNumberFormat="1" applyFont="1" applyBorder="1" applyAlignment="1">
      <alignment horizontal="center" vertical="top"/>
    </xf>
    <xf numFmtId="0" fontId="4" fillId="0" borderId="0" xfId="5" applyFont="1" applyAlignment="1">
      <alignment vertical="top"/>
    </xf>
    <xf numFmtId="0" fontId="4" fillId="0" borderId="1" xfId="7" applyFont="1" applyBorder="1" applyAlignment="1">
      <alignment vertical="top" wrapText="1"/>
    </xf>
    <xf numFmtId="164" fontId="4" fillId="0" borderId="1" xfId="1" applyFont="1" applyBorder="1" applyAlignment="1">
      <alignment vertical="top"/>
    </xf>
    <xf numFmtId="166" fontId="4" fillId="0" borderId="1" xfId="5" applyNumberFormat="1" applyFont="1" applyBorder="1" applyAlignment="1">
      <alignment horizontal="center" vertical="top"/>
    </xf>
    <xf numFmtId="0" fontId="4" fillId="0" borderId="1" xfId="5" applyFont="1" applyBorder="1" applyAlignment="1">
      <alignment horizontal="center" vertical="top" shrinkToFit="1"/>
    </xf>
    <xf numFmtId="0" fontId="4" fillId="0" borderId="1" xfId="5" applyFont="1" applyBorder="1" applyAlignment="1">
      <alignment vertical="top" wrapText="1"/>
    </xf>
    <xf numFmtId="0" fontId="4" fillId="0" borderId="0" xfId="5" applyFont="1"/>
    <xf numFmtId="0" fontId="4" fillId="0" borderId="1" xfId="5" applyFont="1" applyBorder="1" applyAlignment="1">
      <alignment vertical="top"/>
    </xf>
    <xf numFmtId="165" fontId="4" fillId="0" borderId="1" xfId="2" quotePrefix="1" applyNumberFormat="1" applyFont="1" applyBorder="1" applyAlignment="1">
      <alignment horizontal="center" vertical="top" wrapText="1"/>
    </xf>
    <xf numFmtId="164" fontId="4" fillId="0" borderId="1" xfId="1" applyFont="1" applyBorder="1" applyAlignment="1">
      <alignment vertical="top" wrapText="1"/>
    </xf>
    <xf numFmtId="0" fontId="4" fillId="0" borderId="1" xfId="5" applyFont="1" applyBorder="1" applyAlignment="1">
      <alignment horizontal="center" vertical="top" wrapText="1"/>
    </xf>
    <xf numFmtId="0" fontId="4" fillId="0" borderId="1" xfId="2" applyFont="1" applyBorder="1" applyAlignment="1">
      <alignment horizontal="left" vertical="top" wrapText="1"/>
    </xf>
    <xf numFmtId="0" fontId="4" fillId="0" borderId="1" xfId="3" applyFont="1" applyBorder="1" applyAlignment="1">
      <alignment horizontal="center" vertical="top" shrinkToFit="1"/>
    </xf>
    <xf numFmtId="0" fontId="4" fillId="0" borderId="1" xfId="2" applyFont="1" applyBorder="1" applyAlignment="1">
      <alignment horizontal="center" vertical="top" wrapText="1"/>
    </xf>
    <xf numFmtId="0" fontId="4" fillId="0" borderId="0" xfId="5" applyFont="1" applyAlignment="1">
      <alignment horizontal="center" vertical="top"/>
    </xf>
    <xf numFmtId="164" fontId="4" fillId="0" borderId="1" xfId="1" applyFont="1" applyBorder="1" applyAlignment="1">
      <alignment vertical="top" shrinkToFit="1"/>
    </xf>
    <xf numFmtId="0" fontId="4" fillId="0" borderId="1" xfId="4" applyFont="1" applyBorder="1" applyAlignment="1">
      <alignment horizontal="center" vertical="top" shrinkToFit="1"/>
    </xf>
    <xf numFmtId="0" fontId="4" fillId="0" borderId="1" xfId="4" applyFont="1" applyBorder="1" applyAlignment="1">
      <alignment horizontal="left" vertical="top" shrinkToFit="1"/>
    </xf>
    <xf numFmtId="168" fontId="4" fillId="0" borderId="0" xfId="1" applyNumberFormat="1" applyFont="1" applyFill="1" applyBorder="1" applyAlignment="1">
      <alignment vertical="top"/>
    </xf>
    <xf numFmtId="164" fontId="4" fillId="0" borderId="0" xfId="5" applyNumberFormat="1" applyFont="1" applyAlignment="1">
      <alignment vertical="top"/>
    </xf>
    <xf numFmtId="164" fontId="4" fillId="2" borderId="1" xfId="1" applyFont="1" applyFill="1" applyBorder="1" applyAlignment="1">
      <alignment horizontal="right" vertical="top" wrapText="1" shrinkToFit="1"/>
    </xf>
    <xf numFmtId="49" fontId="4" fillId="0" borderId="0" xfId="5" applyNumberFormat="1" applyFont="1" applyAlignment="1">
      <alignment horizontal="center" vertical="top"/>
    </xf>
    <xf numFmtId="164" fontId="4" fillId="0" borderId="1" xfId="1" applyFont="1" applyBorder="1" applyAlignment="1">
      <alignment horizontal="right" vertical="top"/>
    </xf>
    <xf numFmtId="168" fontId="4" fillId="0" borderId="0" xfId="1" applyNumberFormat="1" applyFont="1" applyFill="1" applyBorder="1" applyAlignment="1">
      <alignment horizontal="right" vertical="top" shrinkToFit="1"/>
    </xf>
    <xf numFmtId="0" fontId="4" fillId="0" borderId="1" xfId="4" applyFont="1" applyBorder="1" applyAlignment="1">
      <alignment vertical="top" shrinkToFit="1"/>
    </xf>
    <xf numFmtId="164" fontId="4" fillId="0" borderId="1" xfId="1" applyFont="1" applyBorder="1" applyAlignment="1">
      <alignment horizontal="right"/>
    </xf>
    <xf numFmtId="0" fontId="4" fillId="0" borderId="1" xfId="4" applyFont="1" applyBorder="1" applyAlignment="1">
      <alignment horizontal="center" vertical="center" shrinkToFit="1"/>
    </xf>
    <xf numFmtId="0" fontId="4" fillId="0" borderId="1" xfId="4" applyFont="1" applyBorder="1" applyAlignment="1">
      <alignment horizontal="left" vertical="center" shrinkToFit="1"/>
    </xf>
    <xf numFmtId="168" fontId="4" fillId="0" borderId="0" xfId="1" applyNumberFormat="1" applyFont="1" applyFill="1" applyBorder="1"/>
    <xf numFmtId="168" fontId="4" fillId="0" borderId="0" xfId="1" applyNumberFormat="1" applyFont="1" applyFill="1" applyBorder="1" applyAlignment="1">
      <alignment horizontal="center"/>
    </xf>
    <xf numFmtId="164" fontId="4" fillId="0" borderId="0" xfId="5" applyNumberFormat="1" applyFont="1"/>
    <xf numFmtId="0" fontId="4" fillId="0" borderId="0" xfId="4" applyFont="1" applyAlignment="1">
      <alignment shrinkToFit="1"/>
    </xf>
    <xf numFmtId="164" fontId="4" fillId="0" borderId="1" xfId="1" applyFont="1" applyBorder="1" applyAlignment="1">
      <alignment horizontal="right" vertical="center"/>
    </xf>
    <xf numFmtId="165" fontId="4" fillId="0" borderId="1" xfId="2" quotePrefix="1" applyNumberFormat="1" applyFont="1" applyBorder="1" applyAlignment="1">
      <alignment horizontal="center" vertical="center" wrapText="1"/>
    </xf>
    <xf numFmtId="0" fontId="4" fillId="0" borderId="0" xfId="5" applyFont="1" applyAlignment="1">
      <alignment vertical="center"/>
    </xf>
    <xf numFmtId="164" fontId="4" fillId="0" borderId="0" xfId="5" applyNumberFormat="1" applyFont="1" applyAlignment="1">
      <alignment vertical="center"/>
    </xf>
    <xf numFmtId="0" fontId="4" fillId="0" borderId="0" xfId="4" applyFont="1" applyAlignment="1">
      <alignment vertical="center" shrinkToFit="1"/>
    </xf>
    <xf numFmtId="0" fontId="4" fillId="0" borderId="1" xfId="5" applyFont="1" applyBorder="1" applyAlignment="1">
      <alignment horizontal="center" vertical="top" wrapText="1" shrinkToFit="1"/>
    </xf>
    <xf numFmtId="17" fontId="4" fillId="0" borderId="1" xfId="5" applyNumberFormat="1" applyFont="1" applyBorder="1" applyAlignment="1">
      <alignment horizontal="center" vertical="top"/>
    </xf>
    <xf numFmtId="0" fontId="4" fillId="0" borderId="1" xfId="5" applyFont="1" applyBorder="1" applyAlignment="1">
      <alignment horizontal="left" vertical="top" shrinkToFit="1"/>
    </xf>
    <xf numFmtId="0" fontId="4" fillId="0" borderId="1" xfId="4" applyFont="1" applyBorder="1" applyAlignment="1">
      <alignment horizontal="left" vertical="top" wrapText="1" shrinkToFit="1"/>
    </xf>
    <xf numFmtId="164" fontId="4" fillId="0" borderId="1" xfId="1" applyFont="1" applyBorder="1" applyAlignment="1">
      <alignment horizontal="center" vertical="top" shrinkToFit="1"/>
    </xf>
    <xf numFmtId="0" fontId="4" fillId="2" borderId="1" xfId="4" applyFont="1" applyFill="1" applyBorder="1" applyAlignment="1">
      <alignment horizontal="center" vertical="top" shrinkToFit="1"/>
    </xf>
    <xf numFmtId="0" fontId="4" fillId="0" borderId="0" xfId="2" applyFont="1" applyAlignment="1">
      <alignment horizontal="center" vertical="top" shrinkToFit="1"/>
    </xf>
    <xf numFmtId="164" fontId="4" fillId="0" borderId="0" xfId="1" applyFont="1" applyFill="1" applyAlignment="1">
      <alignment horizontal="center" vertical="top" shrinkToFit="1"/>
    </xf>
    <xf numFmtId="0" fontId="4" fillId="0" borderId="0" xfId="2" applyFont="1" applyAlignment="1">
      <alignment horizontal="left" vertical="top" shrinkToFit="1"/>
    </xf>
    <xf numFmtId="164" fontId="4" fillId="0" borderId="0" xfId="1" applyFont="1" applyFill="1" applyAlignment="1">
      <alignment horizontal="right" vertical="top" shrinkToFit="1"/>
    </xf>
    <xf numFmtId="0" fontId="4" fillId="0" borderId="1" xfId="6" applyFont="1" applyBorder="1" applyAlignment="1">
      <alignment vertical="top" wrapText="1"/>
    </xf>
    <xf numFmtId="164" fontId="4" fillId="2" borderId="1" xfId="1" applyFont="1" applyFill="1" applyBorder="1" applyAlignment="1">
      <alignment vertical="top"/>
    </xf>
    <xf numFmtId="0" fontId="5" fillId="0" borderId="0" xfId="5" applyFont="1" applyAlignment="1">
      <alignment horizontal="center" vertical="top"/>
    </xf>
    <xf numFmtId="0" fontId="6" fillId="0" borderId="0" xfId="2" applyFont="1" applyAlignment="1">
      <alignment horizontal="left" vertical="top" shrinkToFit="1"/>
    </xf>
    <xf numFmtId="0" fontId="7" fillId="0" borderId="0" xfId="2" applyFont="1" applyAlignment="1">
      <alignment vertical="top" shrinkToFit="1"/>
    </xf>
    <xf numFmtId="0" fontId="3" fillId="0" borderId="0" xfId="2" applyFont="1" applyAlignment="1">
      <alignment vertical="top" shrinkToFit="1"/>
    </xf>
    <xf numFmtId="0" fontId="6" fillId="0" borderId="0" xfId="2" applyFont="1" applyAlignment="1">
      <alignment horizontal="center" vertical="top" shrinkToFit="1"/>
    </xf>
    <xf numFmtId="0" fontId="6" fillId="0" borderId="0" xfId="2" applyFont="1" applyAlignment="1">
      <alignment vertical="top" shrinkToFit="1"/>
    </xf>
    <xf numFmtId="0" fontId="6" fillId="0" borderId="0" xfId="2" applyFont="1" applyAlignment="1">
      <alignment horizontal="left" vertical="top" shrinkToFit="1"/>
    </xf>
    <xf numFmtId="0" fontId="3" fillId="0" borderId="0" xfId="2" applyFont="1" applyAlignment="1">
      <alignment horizontal="right" vertical="center" shrinkToFit="1"/>
    </xf>
    <xf numFmtId="0" fontId="3" fillId="0" borderId="2" xfId="2" applyFont="1" applyBorder="1" applyAlignment="1">
      <alignment horizontal="center" vertical="center" shrinkToFit="1"/>
    </xf>
    <xf numFmtId="0" fontId="3" fillId="0" borderId="0" xfId="2" applyFont="1" applyAlignment="1">
      <alignment horizontal="center" vertical="top" shrinkToFit="1"/>
    </xf>
    <xf numFmtId="0" fontId="3" fillId="0" borderId="0" xfId="2" applyFont="1" applyAlignment="1">
      <alignment horizontal="center" vertical="center" shrinkToFit="1"/>
    </xf>
    <xf numFmtId="0" fontId="5" fillId="0" borderId="3" xfId="2" applyFont="1" applyBorder="1" applyAlignment="1">
      <alignment horizontal="center" vertical="center" wrapText="1" shrinkToFit="1"/>
    </xf>
    <xf numFmtId="0" fontId="5" fillId="0" borderId="4" xfId="2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</cellXfs>
  <cellStyles count="8">
    <cellStyle name="Comma" xfId="1" builtinId="3"/>
    <cellStyle name="Normal" xfId="0" builtinId="0"/>
    <cellStyle name="Normal 2 2" xfId="3" xr:uid="{1F908C63-6D02-41DF-98E4-9B63525DDAA8}"/>
    <cellStyle name="Normal 2 3" xfId="5" xr:uid="{7C53FA00-7920-4E7E-9FB7-E094753DE263}"/>
    <cellStyle name="Normal 3" xfId="2" xr:uid="{D9EBD601-AB4E-487A-BA4F-03562695820B}"/>
    <cellStyle name="Normal_Sheet1" xfId="6" xr:uid="{7FBAC1AB-AF84-4EC0-A8A8-51152834ED0E}"/>
    <cellStyle name="ปกติ 2" xfId="4" xr:uid="{5030E9F9-4E51-4259-B214-F15C109AC35A}"/>
    <cellStyle name="ปกติ 3" xfId="7" xr:uid="{9687BC85-9794-4962-AC27-720F37BEDD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4CA78-B644-4B51-A232-FD62DB0968A1}">
  <dimension ref="A1:AQ119"/>
  <sheetViews>
    <sheetView tabSelected="1" view="pageBreakPreview" zoomScale="110" zoomScaleNormal="110" zoomScaleSheetLayoutView="110" workbookViewId="0">
      <selection activeCell="H94" sqref="H94"/>
    </sheetView>
  </sheetViews>
  <sheetFormatPr defaultColWidth="9.140625" defaultRowHeight="21.95" customHeight="1"/>
  <cols>
    <col min="1" max="1" width="6.5703125" style="69" customWidth="1"/>
    <col min="2" max="2" width="37.7109375" style="2" customWidth="1"/>
    <col min="3" max="4" width="12.42578125" style="70" customWidth="1"/>
    <col min="5" max="5" width="14.5703125" style="69" customWidth="1"/>
    <col min="6" max="6" width="27.85546875" style="71" customWidth="1"/>
    <col min="7" max="7" width="12.42578125" style="72" customWidth="1"/>
    <col min="8" max="8" width="28" style="2" customWidth="1"/>
    <col min="9" max="9" width="12.42578125" style="72" customWidth="1"/>
    <col min="10" max="10" width="13.28515625" style="69" customWidth="1"/>
    <col min="11" max="11" width="16.85546875" style="69" customWidth="1"/>
    <col min="12" max="12" width="14.7109375" style="69" customWidth="1"/>
    <col min="13" max="13" width="9.140625" style="2"/>
    <col min="14" max="14" width="11.28515625" style="2" bestFit="1" customWidth="1"/>
    <col min="15" max="16384" width="9.140625" style="2"/>
  </cols>
  <sheetData>
    <row r="1" spans="1:12" ht="21.95" customHeight="1">
      <c r="A1" s="84" t="s">
        <v>183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</row>
    <row r="2" spans="1:12" ht="21.95" customHeight="1">
      <c r="A2" s="85" t="s">
        <v>182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spans="1:12" s="3" customFormat="1" ht="21.95" customHeight="1">
      <c r="A3" s="83" t="s">
        <v>184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</row>
    <row r="4" spans="1:12" s="7" customFormat="1" ht="73.5" customHeight="1">
      <c r="A4" s="6" t="s">
        <v>185</v>
      </c>
      <c r="B4" s="5" t="s">
        <v>24</v>
      </c>
      <c r="C4" s="4" t="s">
        <v>25</v>
      </c>
      <c r="D4" s="4" t="s">
        <v>23</v>
      </c>
      <c r="E4" s="5" t="s">
        <v>26</v>
      </c>
      <c r="F4" s="86" t="s">
        <v>186</v>
      </c>
      <c r="G4" s="87"/>
      <c r="H4" s="86" t="s">
        <v>187</v>
      </c>
      <c r="I4" s="87"/>
      <c r="J4" s="6" t="s">
        <v>27</v>
      </c>
      <c r="K4" s="88" t="s">
        <v>188</v>
      </c>
      <c r="L4" s="89"/>
    </row>
    <row r="5" spans="1:12" s="16" customFormat="1" ht="21.95" customHeight="1">
      <c r="A5" s="8">
        <v>1</v>
      </c>
      <c r="B5" s="9" t="s">
        <v>181</v>
      </c>
      <c r="C5" s="10">
        <v>58315</v>
      </c>
      <c r="D5" s="10">
        <v>58315</v>
      </c>
      <c r="E5" s="11" t="s">
        <v>0</v>
      </c>
      <c r="F5" s="12" t="s">
        <v>11</v>
      </c>
      <c r="G5" s="13">
        <v>58315</v>
      </c>
      <c r="H5" s="12" t="s">
        <v>11</v>
      </c>
      <c r="I5" s="13">
        <v>58315</v>
      </c>
      <c r="J5" s="8" t="s">
        <v>198</v>
      </c>
      <c r="K5" s="8" t="s">
        <v>166</v>
      </c>
      <c r="L5" s="14">
        <v>24928</v>
      </c>
    </row>
    <row r="6" spans="1:12" s="16" customFormat="1" ht="21.95" customHeight="1">
      <c r="A6" s="8">
        <v>2</v>
      </c>
      <c r="B6" s="9" t="s">
        <v>12</v>
      </c>
      <c r="C6" s="10">
        <v>2182.8000000000002</v>
      </c>
      <c r="D6" s="10">
        <v>2182.8000000000002</v>
      </c>
      <c r="E6" s="11" t="s">
        <v>0</v>
      </c>
      <c r="F6" s="12" t="s">
        <v>11</v>
      </c>
      <c r="G6" s="10">
        <v>2182.8000000000002</v>
      </c>
      <c r="H6" s="12" t="s">
        <v>11</v>
      </c>
      <c r="I6" s="10">
        <v>2182.8000000000002</v>
      </c>
      <c r="J6" s="8" t="s">
        <v>198</v>
      </c>
      <c r="K6" s="8" t="s">
        <v>165</v>
      </c>
      <c r="L6" s="14">
        <v>24930</v>
      </c>
    </row>
    <row r="7" spans="1:12" s="75" customFormat="1" ht="43.5" customHeight="1">
      <c r="A7" s="8">
        <v>3</v>
      </c>
      <c r="B7" s="73" t="s">
        <v>192</v>
      </c>
      <c r="C7" s="74">
        <v>17120</v>
      </c>
      <c r="D7" s="74">
        <v>17120</v>
      </c>
      <c r="E7" s="8" t="s">
        <v>0</v>
      </c>
      <c r="F7" s="33" t="s">
        <v>13</v>
      </c>
      <c r="G7" s="74">
        <v>17120</v>
      </c>
      <c r="H7" s="33" t="s">
        <v>13</v>
      </c>
      <c r="I7" s="74">
        <v>17120</v>
      </c>
      <c r="J7" s="8" t="s">
        <v>198</v>
      </c>
      <c r="K7" s="8" t="s">
        <v>164</v>
      </c>
      <c r="L7" s="25">
        <v>24938</v>
      </c>
    </row>
    <row r="8" spans="1:12" s="20" customFormat="1" ht="21.95" customHeight="1">
      <c r="A8" s="8">
        <v>4</v>
      </c>
      <c r="B8" s="17" t="s">
        <v>163</v>
      </c>
      <c r="C8" s="10">
        <v>8774</v>
      </c>
      <c r="D8" s="10">
        <v>8774</v>
      </c>
      <c r="E8" s="19" t="s">
        <v>0</v>
      </c>
      <c r="F8" s="12" t="s">
        <v>4</v>
      </c>
      <c r="G8" s="10">
        <v>8774</v>
      </c>
      <c r="H8" s="12" t="s">
        <v>4</v>
      </c>
      <c r="I8" s="10">
        <v>8774</v>
      </c>
      <c r="J8" s="8" t="s">
        <v>198</v>
      </c>
      <c r="K8" s="8" t="s">
        <v>162</v>
      </c>
      <c r="L8" s="14">
        <v>24946</v>
      </c>
    </row>
    <row r="9" spans="1:12" s="16" customFormat="1" ht="21.95" customHeight="1">
      <c r="A9" s="8">
        <v>5</v>
      </c>
      <c r="B9" s="17" t="s">
        <v>161</v>
      </c>
      <c r="C9" s="10">
        <v>6890.8</v>
      </c>
      <c r="D9" s="10">
        <v>6890.8</v>
      </c>
      <c r="E9" s="19" t="s">
        <v>0</v>
      </c>
      <c r="F9" s="12" t="s">
        <v>11</v>
      </c>
      <c r="G9" s="10">
        <v>6890.8</v>
      </c>
      <c r="H9" s="12" t="s">
        <v>11</v>
      </c>
      <c r="I9" s="10">
        <v>6890.8</v>
      </c>
      <c r="J9" s="8" t="s">
        <v>198</v>
      </c>
      <c r="K9" s="8" t="s">
        <v>157</v>
      </c>
      <c r="L9" s="14">
        <v>24923</v>
      </c>
    </row>
    <row r="10" spans="1:12" s="16" customFormat="1" ht="21.95" customHeight="1">
      <c r="A10" s="8">
        <v>6</v>
      </c>
      <c r="B10" s="17" t="s">
        <v>160</v>
      </c>
      <c r="C10" s="10">
        <v>7254.6</v>
      </c>
      <c r="D10" s="10">
        <v>7254.6</v>
      </c>
      <c r="E10" s="19" t="s">
        <v>0</v>
      </c>
      <c r="F10" s="12" t="s">
        <v>11</v>
      </c>
      <c r="G10" s="10">
        <v>7254.6</v>
      </c>
      <c r="H10" s="12" t="s">
        <v>11</v>
      </c>
      <c r="I10" s="10">
        <v>7254.6</v>
      </c>
      <c r="J10" s="8" t="s">
        <v>198</v>
      </c>
      <c r="K10" s="8" t="s">
        <v>157</v>
      </c>
      <c r="L10" s="14">
        <v>24923</v>
      </c>
    </row>
    <row r="11" spans="1:12" s="16" customFormat="1" ht="21.95" customHeight="1">
      <c r="A11" s="8">
        <v>7</v>
      </c>
      <c r="B11" s="9" t="s">
        <v>159</v>
      </c>
      <c r="C11" s="10">
        <v>7254.6</v>
      </c>
      <c r="D11" s="10">
        <v>7254.6</v>
      </c>
      <c r="E11" s="11" t="s">
        <v>0</v>
      </c>
      <c r="F11" s="12" t="s">
        <v>11</v>
      </c>
      <c r="G11" s="10">
        <v>7254.6</v>
      </c>
      <c r="H11" s="12" t="s">
        <v>11</v>
      </c>
      <c r="I11" s="10">
        <v>7254.6</v>
      </c>
      <c r="J11" s="8" t="s">
        <v>198</v>
      </c>
      <c r="K11" s="8" t="s">
        <v>157</v>
      </c>
      <c r="L11" s="14">
        <v>24923</v>
      </c>
    </row>
    <row r="12" spans="1:12" s="16" customFormat="1" ht="21.95" customHeight="1">
      <c r="A12" s="8">
        <v>8</v>
      </c>
      <c r="B12" s="9" t="s">
        <v>158</v>
      </c>
      <c r="C12" s="10">
        <v>7254.6</v>
      </c>
      <c r="D12" s="10">
        <v>7254.6</v>
      </c>
      <c r="E12" s="11" t="s">
        <v>0</v>
      </c>
      <c r="F12" s="12" t="s">
        <v>11</v>
      </c>
      <c r="G12" s="10">
        <v>7254.6</v>
      </c>
      <c r="H12" s="12" t="s">
        <v>11</v>
      </c>
      <c r="I12" s="10">
        <v>7254.6</v>
      </c>
      <c r="J12" s="8" t="s">
        <v>198</v>
      </c>
      <c r="K12" s="8" t="s">
        <v>157</v>
      </c>
      <c r="L12" s="14">
        <v>24923</v>
      </c>
    </row>
    <row r="13" spans="1:12" s="16" customFormat="1" ht="21.95" customHeight="1">
      <c r="A13" s="8">
        <v>9</v>
      </c>
      <c r="B13" s="21" t="s">
        <v>21</v>
      </c>
      <c r="C13" s="18">
        <v>920.2</v>
      </c>
      <c r="D13" s="18">
        <v>920.2</v>
      </c>
      <c r="E13" s="11" t="s">
        <v>0</v>
      </c>
      <c r="F13" s="12" t="s">
        <v>11</v>
      </c>
      <c r="G13" s="18">
        <v>920.2</v>
      </c>
      <c r="H13" s="12" t="s">
        <v>11</v>
      </c>
      <c r="I13" s="18">
        <v>920.2</v>
      </c>
      <c r="J13" s="8" t="s">
        <v>198</v>
      </c>
      <c r="K13" s="8" t="s">
        <v>156</v>
      </c>
      <c r="L13" s="14">
        <v>24938</v>
      </c>
    </row>
    <row r="14" spans="1:12" s="16" customFormat="1" ht="21.95" customHeight="1">
      <c r="A14" s="8">
        <v>10</v>
      </c>
      <c r="B14" s="21" t="s">
        <v>155</v>
      </c>
      <c r="C14" s="18">
        <v>24503</v>
      </c>
      <c r="D14" s="18">
        <v>24503</v>
      </c>
      <c r="E14" s="11" t="s">
        <v>0</v>
      </c>
      <c r="F14" s="12" t="s">
        <v>10</v>
      </c>
      <c r="G14" s="18">
        <v>24503</v>
      </c>
      <c r="H14" s="12" t="s">
        <v>10</v>
      </c>
      <c r="I14" s="18">
        <v>24503</v>
      </c>
      <c r="J14" s="8" t="s">
        <v>198</v>
      </c>
      <c r="K14" s="8" t="s">
        <v>154</v>
      </c>
      <c r="L14" s="14">
        <v>24929</v>
      </c>
    </row>
    <row r="15" spans="1:12" s="26" customFormat="1" ht="43.5" customHeight="1">
      <c r="A15" s="8">
        <v>11</v>
      </c>
      <c r="B15" s="22" t="s">
        <v>193</v>
      </c>
      <c r="C15" s="23">
        <v>14766</v>
      </c>
      <c r="D15" s="23">
        <v>14766</v>
      </c>
      <c r="E15" s="8" t="s">
        <v>0</v>
      </c>
      <c r="F15" s="9" t="s">
        <v>9</v>
      </c>
      <c r="G15" s="24">
        <v>14766</v>
      </c>
      <c r="H15" s="9" t="s">
        <v>9</v>
      </c>
      <c r="I15" s="24">
        <v>14766</v>
      </c>
      <c r="J15" s="8" t="s">
        <v>198</v>
      </c>
      <c r="K15" s="8" t="s">
        <v>153</v>
      </c>
      <c r="L15" s="25">
        <v>24917</v>
      </c>
    </row>
    <row r="16" spans="1:12" s="26" customFormat="1" ht="43.5" customHeight="1">
      <c r="A16" s="8">
        <v>12</v>
      </c>
      <c r="B16" s="27" t="s">
        <v>194</v>
      </c>
      <c r="C16" s="28">
        <v>2953.2</v>
      </c>
      <c r="D16" s="28">
        <v>2953.2</v>
      </c>
      <c r="E16" s="8" t="s">
        <v>0</v>
      </c>
      <c r="F16" s="9" t="s">
        <v>9</v>
      </c>
      <c r="G16" s="28">
        <v>2953.2</v>
      </c>
      <c r="H16" s="9" t="s">
        <v>9</v>
      </c>
      <c r="I16" s="28">
        <v>2953.2</v>
      </c>
      <c r="J16" s="8" t="s">
        <v>198</v>
      </c>
      <c r="K16" s="8" t="s">
        <v>152</v>
      </c>
      <c r="L16" s="29">
        <v>24922</v>
      </c>
    </row>
    <row r="17" spans="1:12" s="26" customFormat="1" ht="21.95" customHeight="1">
      <c r="A17" s="8">
        <v>13</v>
      </c>
      <c r="B17" s="22" t="s">
        <v>151</v>
      </c>
      <c r="C17" s="23">
        <v>12519</v>
      </c>
      <c r="D17" s="23">
        <v>12519</v>
      </c>
      <c r="E17" s="30" t="s">
        <v>0</v>
      </c>
      <c r="F17" s="9" t="s">
        <v>20</v>
      </c>
      <c r="G17" s="23">
        <v>12519</v>
      </c>
      <c r="H17" s="9" t="s">
        <v>20</v>
      </c>
      <c r="I17" s="23">
        <v>12519</v>
      </c>
      <c r="J17" s="8" t="s">
        <v>198</v>
      </c>
      <c r="K17" s="8" t="s">
        <v>146</v>
      </c>
      <c r="L17" s="25">
        <v>24929</v>
      </c>
    </row>
    <row r="18" spans="1:12" s="26" customFormat="1" ht="42.75" customHeight="1">
      <c r="A18" s="8">
        <v>14</v>
      </c>
      <c r="B18" s="22" t="s">
        <v>150</v>
      </c>
      <c r="C18" s="23">
        <v>8881</v>
      </c>
      <c r="D18" s="23">
        <v>8881</v>
      </c>
      <c r="E18" s="30" t="s">
        <v>0</v>
      </c>
      <c r="F18" s="9" t="s">
        <v>20</v>
      </c>
      <c r="G18" s="23">
        <v>8881</v>
      </c>
      <c r="H18" s="9" t="s">
        <v>20</v>
      </c>
      <c r="I18" s="23">
        <v>8881</v>
      </c>
      <c r="J18" s="8" t="s">
        <v>198</v>
      </c>
      <c r="K18" s="8" t="s">
        <v>146</v>
      </c>
      <c r="L18" s="25">
        <v>24929</v>
      </c>
    </row>
    <row r="19" spans="1:12" s="26" customFormat="1" ht="42" customHeight="1">
      <c r="A19" s="8">
        <v>15</v>
      </c>
      <c r="B19" s="22" t="s">
        <v>149</v>
      </c>
      <c r="C19" s="24">
        <v>8881</v>
      </c>
      <c r="D19" s="24">
        <v>8881</v>
      </c>
      <c r="E19" s="30" t="s">
        <v>0</v>
      </c>
      <c r="F19" s="9" t="s">
        <v>20</v>
      </c>
      <c r="G19" s="24">
        <v>8881</v>
      </c>
      <c r="H19" s="9" t="s">
        <v>20</v>
      </c>
      <c r="I19" s="24">
        <v>8881</v>
      </c>
      <c r="J19" s="8" t="s">
        <v>198</v>
      </c>
      <c r="K19" s="8" t="s">
        <v>146</v>
      </c>
      <c r="L19" s="25">
        <v>24929</v>
      </c>
    </row>
    <row r="20" spans="1:12" s="32" customFormat="1" ht="40.5" customHeight="1">
      <c r="A20" s="8">
        <v>16</v>
      </c>
      <c r="B20" s="31" t="s">
        <v>148</v>
      </c>
      <c r="C20" s="24">
        <v>4740.1000000000004</v>
      </c>
      <c r="D20" s="24">
        <v>4740.1000000000004</v>
      </c>
      <c r="E20" s="30" t="s">
        <v>0</v>
      </c>
      <c r="F20" s="9" t="s">
        <v>20</v>
      </c>
      <c r="G20" s="24">
        <v>4740.1000000000004</v>
      </c>
      <c r="H20" s="9" t="s">
        <v>20</v>
      </c>
      <c r="I20" s="24">
        <v>4740.1000000000004</v>
      </c>
      <c r="J20" s="8" t="s">
        <v>198</v>
      </c>
      <c r="K20" s="8" t="s">
        <v>146</v>
      </c>
      <c r="L20" s="25">
        <v>24929</v>
      </c>
    </row>
    <row r="21" spans="1:12" s="32" customFormat="1" ht="43.5" customHeight="1">
      <c r="A21" s="8">
        <v>17</v>
      </c>
      <c r="B21" s="31" t="s">
        <v>147</v>
      </c>
      <c r="C21" s="24">
        <v>8560</v>
      </c>
      <c r="D21" s="24">
        <v>8560</v>
      </c>
      <c r="E21" s="30" t="s">
        <v>0</v>
      </c>
      <c r="F21" s="9" t="s">
        <v>20</v>
      </c>
      <c r="G21" s="24">
        <v>8560</v>
      </c>
      <c r="H21" s="9" t="s">
        <v>20</v>
      </c>
      <c r="I21" s="24">
        <v>8560</v>
      </c>
      <c r="J21" s="8" t="s">
        <v>198</v>
      </c>
      <c r="K21" s="8" t="s">
        <v>146</v>
      </c>
      <c r="L21" s="25">
        <v>24929</v>
      </c>
    </row>
    <row r="22" spans="1:12" s="26" customFormat="1" ht="42">
      <c r="A22" s="8">
        <v>18</v>
      </c>
      <c r="B22" s="22" t="s">
        <v>189</v>
      </c>
      <c r="C22" s="24">
        <v>513.6</v>
      </c>
      <c r="D22" s="24">
        <v>513.6</v>
      </c>
      <c r="E22" s="30" t="s">
        <v>0</v>
      </c>
      <c r="F22" s="9" t="s">
        <v>20</v>
      </c>
      <c r="G22" s="24">
        <v>513.6</v>
      </c>
      <c r="H22" s="9" t="s">
        <v>20</v>
      </c>
      <c r="I22" s="24">
        <v>513.6</v>
      </c>
      <c r="J22" s="8" t="s">
        <v>198</v>
      </c>
      <c r="K22" s="8" t="s">
        <v>146</v>
      </c>
      <c r="L22" s="25">
        <v>24929</v>
      </c>
    </row>
    <row r="23" spans="1:12" s="26" customFormat="1" ht="47.25" customHeight="1">
      <c r="A23" s="8">
        <v>19</v>
      </c>
      <c r="B23" s="9" t="s">
        <v>145</v>
      </c>
      <c r="C23" s="24">
        <v>4800</v>
      </c>
      <c r="D23" s="24">
        <v>4800</v>
      </c>
      <c r="E23" s="30" t="s">
        <v>0</v>
      </c>
      <c r="F23" s="22" t="s">
        <v>190</v>
      </c>
      <c r="G23" s="24">
        <v>4800</v>
      </c>
      <c r="H23" s="22" t="s">
        <v>190</v>
      </c>
      <c r="I23" s="24">
        <v>4800</v>
      </c>
      <c r="J23" s="8" t="s">
        <v>198</v>
      </c>
      <c r="K23" s="8" t="s">
        <v>143</v>
      </c>
      <c r="L23" s="25">
        <v>24923</v>
      </c>
    </row>
    <row r="24" spans="1:12" s="26" customFormat="1" ht="47.25" customHeight="1">
      <c r="A24" s="8">
        <v>20</v>
      </c>
      <c r="B24" s="9" t="s">
        <v>144</v>
      </c>
      <c r="C24" s="24">
        <v>320</v>
      </c>
      <c r="D24" s="24">
        <v>320</v>
      </c>
      <c r="E24" s="30" t="s">
        <v>0</v>
      </c>
      <c r="F24" s="22" t="s">
        <v>190</v>
      </c>
      <c r="G24" s="24">
        <v>320</v>
      </c>
      <c r="H24" s="22" t="s">
        <v>191</v>
      </c>
      <c r="I24" s="24">
        <v>320</v>
      </c>
      <c r="J24" s="8" t="s">
        <v>198</v>
      </c>
      <c r="K24" s="8" t="s">
        <v>143</v>
      </c>
      <c r="L24" s="25">
        <v>24923</v>
      </c>
    </row>
    <row r="25" spans="1:12" s="26" customFormat="1" ht="42">
      <c r="A25" s="8">
        <v>21</v>
      </c>
      <c r="B25" s="31" t="s">
        <v>172</v>
      </c>
      <c r="C25" s="28">
        <f>41*3800</f>
        <v>155800</v>
      </c>
      <c r="D25" s="28">
        <f>41*3800</f>
        <v>155800</v>
      </c>
      <c r="E25" s="8" t="s">
        <v>0</v>
      </c>
      <c r="F25" s="33" t="s">
        <v>141</v>
      </c>
      <c r="G25" s="28">
        <v>105288</v>
      </c>
      <c r="H25" s="33" t="s">
        <v>141</v>
      </c>
      <c r="I25" s="28">
        <v>105288</v>
      </c>
      <c r="J25" s="30" t="s">
        <v>199</v>
      </c>
      <c r="K25" s="8" t="s">
        <v>140</v>
      </c>
      <c r="L25" s="34">
        <v>244047</v>
      </c>
    </row>
    <row r="26" spans="1:12" s="26" customFormat="1" ht="42">
      <c r="A26" s="8">
        <v>22</v>
      </c>
      <c r="B26" s="31" t="s">
        <v>173</v>
      </c>
      <c r="C26" s="28">
        <f>4*4300</f>
        <v>17200</v>
      </c>
      <c r="D26" s="28">
        <f>4*4300</f>
        <v>17200</v>
      </c>
      <c r="E26" s="8" t="s">
        <v>0</v>
      </c>
      <c r="F26" s="33" t="s">
        <v>141</v>
      </c>
      <c r="G26" s="28">
        <v>11984</v>
      </c>
      <c r="H26" s="33" t="s">
        <v>141</v>
      </c>
      <c r="I26" s="28">
        <v>11984</v>
      </c>
      <c r="J26" s="30" t="s">
        <v>199</v>
      </c>
      <c r="K26" s="8" t="s">
        <v>140</v>
      </c>
      <c r="L26" s="34">
        <v>244047</v>
      </c>
    </row>
    <row r="27" spans="1:12" s="26" customFormat="1" ht="42">
      <c r="A27" s="8">
        <v>23</v>
      </c>
      <c r="B27" s="31" t="s">
        <v>174</v>
      </c>
      <c r="C27" s="28">
        <f>4*6000</f>
        <v>24000</v>
      </c>
      <c r="D27" s="28">
        <f>4*6000</f>
        <v>24000</v>
      </c>
      <c r="E27" s="8" t="s">
        <v>0</v>
      </c>
      <c r="F27" s="33" t="s">
        <v>141</v>
      </c>
      <c r="G27" s="28">
        <v>23540</v>
      </c>
      <c r="H27" s="33" t="s">
        <v>141</v>
      </c>
      <c r="I27" s="28">
        <v>23540</v>
      </c>
      <c r="J27" s="30" t="s">
        <v>199</v>
      </c>
      <c r="K27" s="8" t="s">
        <v>140</v>
      </c>
      <c r="L27" s="34">
        <v>244047</v>
      </c>
    </row>
    <row r="28" spans="1:12" s="26" customFormat="1" ht="42">
      <c r="A28" s="8">
        <v>24</v>
      </c>
      <c r="B28" s="31" t="s">
        <v>175</v>
      </c>
      <c r="C28" s="28">
        <f>1*6000</f>
        <v>6000</v>
      </c>
      <c r="D28" s="28">
        <f>1*6000</f>
        <v>6000</v>
      </c>
      <c r="E28" s="8" t="s">
        <v>0</v>
      </c>
      <c r="F28" s="33" t="s">
        <v>141</v>
      </c>
      <c r="G28" s="28">
        <v>2996</v>
      </c>
      <c r="H28" s="33" t="s">
        <v>141</v>
      </c>
      <c r="I28" s="28">
        <v>2996</v>
      </c>
      <c r="J28" s="30" t="s">
        <v>199</v>
      </c>
      <c r="K28" s="8" t="s">
        <v>140</v>
      </c>
      <c r="L28" s="34">
        <v>244047</v>
      </c>
    </row>
    <row r="29" spans="1:12" s="26" customFormat="1" ht="42">
      <c r="A29" s="8">
        <v>25</v>
      </c>
      <c r="B29" s="31" t="s">
        <v>176</v>
      </c>
      <c r="C29" s="28">
        <f>1*7100</f>
        <v>7100</v>
      </c>
      <c r="D29" s="28">
        <f>1*7100</f>
        <v>7100</v>
      </c>
      <c r="E29" s="8" t="s">
        <v>0</v>
      </c>
      <c r="F29" s="33" t="s">
        <v>141</v>
      </c>
      <c r="G29" s="28">
        <v>6313</v>
      </c>
      <c r="H29" s="33" t="s">
        <v>141</v>
      </c>
      <c r="I29" s="28">
        <v>6313</v>
      </c>
      <c r="J29" s="30" t="s">
        <v>199</v>
      </c>
      <c r="K29" s="8" t="s">
        <v>140</v>
      </c>
      <c r="L29" s="34">
        <v>244047</v>
      </c>
    </row>
    <row r="30" spans="1:12" s="32" customFormat="1" ht="42">
      <c r="A30" s="8">
        <v>26</v>
      </c>
      <c r="B30" s="31" t="s">
        <v>177</v>
      </c>
      <c r="C30" s="35">
        <v>26108</v>
      </c>
      <c r="D30" s="35">
        <v>26108</v>
      </c>
      <c r="E30" s="8" t="s">
        <v>0</v>
      </c>
      <c r="F30" s="33" t="s">
        <v>141</v>
      </c>
      <c r="G30" s="35">
        <v>26108</v>
      </c>
      <c r="H30" s="33" t="s">
        <v>141</v>
      </c>
      <c r="I30" s="35">
        <v>26108</v>
      </c>
      <c r="J30" s="36" t="s">
        <v>198</v>
      </c>
      <c r="K30" s="36" t="s">
        <v>142</v>
      </c>
      <c r="L30" s="34">
        <v>244078</v>
      </c>
    </row>
    <row r="31" spans="1:12" s="32" customFormat="1" ht="42">
      <c r="A31" s="8">
        <v>27</v>
      </c>
      <c r="B31" s="31" t="s">
        <v>178</v>
      </c>
      <c r="C31" s="35">
        <v>17120</v>
      </c>
      <c r="D31" s="35">
        <v>17120</v>
      </c>
      <c r="E31" s="8" t="s">
        <v>0</v>
      </c>
      <c r="F31" s="33" t="s">
        <v>141</v>
      </c>
      <c r="G31" s="35">
        <v>17120</v>
      </c>
      <c r="H31" s="33" t="s">
        <v>141</v>
      </c>
      <c r="I31" s="35">
        <v>17120</v>
      </c>
      <c r="J31" s="36" t="s">
        <v>198</v>
      </c>
      <c r="K31" s="36" t="s">
        <v>142</v>
      </c>
      <c r="L31" s="34">
        <v>244078</v>
      </c>
    </row>
    <row r="32" spans="1:12" s="32" customFormat="1" ht="48" customHeight="1">
      <c r="A32" s="8">
        <v>28</v>
      </c>
      <c r="B32" s="31" t="s">
        <v>179</v>
      </c>
      <c r="C32" s="35">
        <v>17976</v>
      </c>
      <c r="D32" s="35">
        <v>17976</v>
      </c>
      <c r="E32" s="8" t="s">
        <v>0</v>
      </c>
      <c r="F32" s="33" t="s">
        <v>141</v>
      </c>
      <c r="G32" s="35">
        <v>17976</v>
      </c>
      <c r="H32" s="33" t="s">
        <v>141</v>
      </c>
      <c r="I32" s="35">
        <v>17976</v>
      </c>
      <c r="J32" s="36" t="s">
        <v>198</v>
      </c>
      <c r="K32" s="36" t="s">
        <v>142</v>
      </c>
      <c r="L32" s="34">
        <v>244078</v>
      </c>
    </row>
    <row r="33" spans="1:12" s="26" customFormat="1" ht="42">
      <c r="A33" s="8">
        <v>29</v>
      </c>
      <c r="B33" s="31" t="s">
        <v>180</v>
      </c>
      <c r="C33" s="28">
        <v>23112</v>
      </c>
      <c r="D33" s="28">
        <v>23112</v>
      </c>
      <c r="E33" s="8" t="s">
        <v>0</v>
      </c>
      <c r="F33" s="33" t="s">
        <v>141</v>
      </c>
      <c r="G33" s="28">
        <v>23112</v>
      </c>
      <c r="H33" s="33" t="s">
        <v>141</v>
      </c>
      <c r="I33" s="28">
        <v>23112</v>
      </c>
      <c r="J33" s="36" t="s">
        <v>198</v>
      </c>
      <c r="K33" s="36" t="s">
        <v>142</v>
      </c>
      <c r="L33" s="34">
        <v>244078</v>
      </c>
    </row>
    <row r="34" spans="1:12" s="26" customFormat="1" ht="48.75" customHeight="1">
      <c r="A34" s="8">
        <v>30</v>
      </c>
      <c r="B34" s="31" t="s">
        <v>195</v>
      </c>
      <c r="C34" s="28">
        <v>3852</v>
      </c>
      <c r="D34" s="28">
        <v>3852</v>
      </c>
      <c r="E34" s="8" t="s">
        <v>0</v>
      </c>
      <c r="F34" s="33" t="s">
        <v>141</v>
      </c>
      <c r="G34" s="28">
        <v>3852</v>
      </c>
      <c r="H34" s="33" t="s">
        <v>141</v>
      </c>
      <c r="I34" s="28">
        <v>3852</v>
      </c>
      <c r="J34" s="36" t="s">
        <v>198</v>
      </c>
      <c r="K34" s="36" t="s">
        <v>142</v>
      </c>
      <c r="L34" s="34">
        <v>244078</v>
      </c>
    </row>
    <row r="35" spans="1:12" s="26" customFormat="1" ht="63" customHeight="1">
      <c r="A35" s="8">
        <v>31</v>
      </c>
      <c r="B35" s="31" t="s">
        <v>139</v>
      </c>
      <c r="C35" s="28">
        <v>278200</v>
      </c>
      <c r="D35" s="28">
        <v>278200</v>
      </c>
      <c r="E35" s="8" t="s">
        <v>0</v>
      </c>
      <c r="F35" s="33" t="s">
        <v>138</v>
      </c>
      <c r="G35" s="28">
        <v>278200</v>
      </c>
      <c r="H35" s="33" t="s">
        <v>138</v>
      </c>
      <c r="I35" s="28">
        <f>+G35</f>
        <v>278200</v>
      </c>
      <c r="J35" s="36" t="s">
        <v>198</v>
      </c>
      <c r="K35" s="8" t="s">
        <v>5</v>
      </c>
      <c r="L35" s="34">
        <v>244075</v>
      </c>
    </row>
    <row r="36" spans="1:12" s="26" customFormat="1" ht="22.5" customHeight="1">
      <c r="A36" s="8">
        <v>32</v>
      </c>
      <c r="B36" s="31" t="s">
        <v>137</v>
      </c>
      <c r="C36" s="28">
        <v>8790</v>
      </c>
      <c r="D36" s="28">
        <v>8790</v>
      </c>
      <c r="E36" s="8" t="s">
        <v>0</v>
      </c>
      <c r="F36" s="33" t="s">
        <v>135</v>
      </c>
      <c r="G36" s="28">
        <v>8790</v>
      </c>
      <c r="H36" s="33" t="s">
        <v>135</v>
      </c>
      <c r="I36" s="28">
        <v>8790</v>
      </c>
      <c r="J36" s="36" t="s">
        <v>198</v>
      </c>
      <c r="K36" s="8" t="s">
        <v>134</v>
      </c>
      <c r="L36" s="34">
        <v>244063</v>
      </c>
    </row>
    <row r="37" spans="1:12" s="26" customFormat="1" ht="21.95" customHeight="1">
      <c r="A37" s="8">
        <v>33</v>
      </c>
      <c r="B37" s="31" t="s">
        <v>136</v>
      </c>
      <c r="C37" s="28">
        <v>2890</v>
      </c>
      <c r="D37" s="28">
        <v>2890</v>
      </c>
      <c r="E37" s="8" t="s">
        <v>0</v>
      </c>
      <c r="F37" s="33" t="s">
        <v>135</v>
      </c>
      <c r="G37" s="28">
        <v>2890</v>
      </c>
      <c r="H37" s="33" t="s">
        <v>135</v>
      </c>
      <c r="I37" s="28">
        <v>2890</v>
      </c>
      <c r="J37" s="36" t="s">
        <v>198</v>
      </c>
      <c r="K37" s="8" t="s">
        <v>134</v>
      </c>
      <c r="L37" s="34">
        <v>244063</v>
      </c>
    </row>
    <row r="38" spans="1:12" s="26" customFormat="1" ht="42">
      <c r="A38" s="8">
        <v>34</v>
      </c>
      <c r="B38" s="31" t="s">
        <v>170</v>
      </c>
      <c r="C38" s="28">
        <v>10000</v>
      </c>
      <c r="D38" s="28">
        <v>10000</v>
      </c>
      <c r="E38" s="8" t="s">
        <v>0</v>
      </c>
      <c r="F38" s="31" t="s">
        <v>133</v>
      </c>
      <c r="G38" s="28">
        <v>9844</v>
      </c>
      <c r="H38" s="31" t="s">
        <v>133</v>
      </c>
      <c r="I38" s="28">
        <v>9844</v>
      </c>
      <c r="J38" s="30" t="s">
        <v>199</v>
      </c>
      <c r="K38" s="8" t="s">
        <v>132</v>
      </c>
      <c r="L38" s="34">
        <v>244062</v>
      </c>
    </row>
    <row r="39" spans="1:12" s="26" customFormat="1" ht="42" customHeight="1">
      <c r="A39" s="8">
        <v>35</v>
      </c>
      <c r="B39" s="31" t="s">
        <v>171</v>
      </c>
      <c r="C39" s="28">
        <v>60800</v>
      </c>
      <c r="D39" s="28">
        <v>60800</v>
      </c>
      <c r="E39" s="8" t="s">
        <v>0</v>
      </c>
      <c r="F39" s="31" t="s">
        <v>133</v>
      </c>
      <c r="G39" s="28">
        <v>59920</v>
      </c>
      <c r="H39" s="31" t="s">
        <v>133</v>
      </c>
      <c r="I39" s="28">
        <v>59920</v>
      </c>
      <c r="J39" s="30" t="s">
        <v>199</v>
      </c>
      <c r="K39" s="8" t="s">
        <v>132</v>
      </c>
      <c r="L39" s="34">
        <v>244062</v>
      </c>
    </row>
    <row r="40" spans="1:12" s="26" customFormat="1" ht="48.75" customHeight="1">
      <c r="A40" s="8">
        <v>36</v>
      </c>
      <c r="B40" s="31" t="s">
        <v>167</v>
      </c>
      <c r="C40" s="28">
        <v>8300</v>
      </c>
      <c r="D40" s="28">
        <v>8300</v>
      </c>
      <c r="E40" s="8" t="s">
        <v>0</v>
      </c>
      <c r="F40" s="31" t="s">
        <v>133</v>
      </c>
      <c r="G40" s="28">
        <v>8025</v>
      </c>
      <c r="H40" s="31" t="s">
        <v>133</v>
      </c>
      <c r="I40" s="28">
        <v>8025</v>
      </c>
      <c r="J40" s="30" t="s">
        <v>199</v>
      </c>
      <c r="K40" s="8" t="s">
        <v>132</v>
      </c>
      <c r="L40" s="34">
        <v>244062</v>
      </c>
    </row>
    <row r="41" spans="1:12" s="26" customFormat="1" ht="42">
      <c r="A41" s="8">
        <v>37</v>
      </c>
      <c r="B41" s="31" t="s">
        <v>168</v>
      </c>
      <c r="C41" s="28">
        <v>4400</v>
      </c>
      <c r="D41" s="28">
        <v>4400</v>
      </c>
      <c r="E41" s="8" t="s">
        <v>0</v>
      </c>
      <c r="F41" s="31" t="s">
        <v>133</v>
      </c>
      <c r="G41" s="28">
        <v>4280</v>
      </c>
      <c r="H41" s="31" t="s">
        <v>133</v>
      </c>
      <c r="I41" s="28">
        <v>4280</v>
      </c>
      <c r="J41" s="30" t="s">
        <v>199</v>
      </c>
      <c r="K41" s="8" t="s">
        <v>132</v>
      </c>
      <c r="L41" s="34">
        <v>244062</v>
      </c>
    </row>
    <row r="42" spans="1:12" s="26" customFormat="1" ht="42">
      <c r="A42" s="8">
        <v>38</v>
      </c>
      <c r="B42" s="31" t="s">
        <v>169</v>
      </c>
      <c r="C42" s="28">
        <v>32000</v>
      </c>
      <c r="D42" s="28">
        <v>32000</v>
      </c>
      <c r="E42" s="8" t="s">
        <v>0</v>
      </c>
      <c r="F42" s="31" t="s">
        <v>133</v>
      </c>
      <c r="G42" s="28">
        <v>23431</v>
      </c>
      <c r="H42" s="31" t="s">
        <v>133</v>
      </c>
      <c r="I42" s="28">
        <v>23431</v>
      </c>
      <c r="J42" s="30" t="s">
        <v>199</v>
      </c>
      <c r="K42" s="8" t="s">
        <v>132</v>
      </c>
      <c r="L42" s="34">
        <v>244062</v>
      </c>
    </row>
    <row r="43" spans="1:12" s="26" customFormat="1" ht="21.95" customHeight="1">
      <c r="A43" s="8">
        <v>39</v>
      </c>
      <c r="B43" s="31" t="s">
        <v>131</v>
      </c>
      <c r="C43" s="28">
        <v>41409</v>
      </c>
      <c r="D43" s="28">
        <v>41409</v>
      </c>
      <c r="E43" s="8" t="s">
        <v>0</v>
      </c>
      <c r="F43" s="33" t="s">
        <v>130</v>
      </c>
      <c r="G43" s="28">
        <v>41409</v>
      </c>
      <c r="H43" s="33" t="s">
        <v>130</v>
      </c>
      <c r="I43" s="28">
        <v>41409</v>
      </c>
      <c r="J43" s="36" t="s">
        <v>198</v>
      </c>
      <c r="K43" s="8" t="s">
        <v>129</v>
      </c>
      <c r="L43" s="34">
        <v>244078</v>
      </c>
    </row>
    <row r="44" spans="1:12" s="32" customFormat="1" ht="21.95" customHeight="1">
      <c r="A44" s="8">
        <v>40</v>
      </c>
      <c r="B44" s="9" t="s">
        <v>18</v>
      </c>
      <c r="C44" s="10">
        <v>2970</v>
      </c>
      <c r="D44" s="10">
        <v>2970</v>
      </c>
      <c r="E44" s="11" t="s">
        <v>0</v>
      </c>
      <c r="F44" s="12" t="s">
        <v>17</v>
      </c>
      <c r="G44" s="10">
        <v>2970</v>
      </c>
      <c r="H44" s="12" t="s">
        <v>17</v>
      </c>
      <c r="I44" s="10">
        <v>2970</v>
      </c>
      <c r="J44" s="8" t="s">
        <v>198</v>
      </c>
      <c r="K44" s="36" t="s">
        <v>128</v>
      </c>
      <c r="L44" s="34">
        <v>244067</v>
      </c>
    </row>
    <row r="45" spans="1:12" s="32" customFormat="1" ht="21.95" customHeight="1">
      <c r="A45" s="8">
        <v>41</v>
      </c>
      <c r="B45" s="9" t="s">
        <v>18</v>
      </c>
      <c r="C45" s="10">
        <v>2970</v>
      </c>
      <c r="D45" s="10">
        <v>2970</v>
      </c>
      <c r="E45" s="11" t="s">
        <v>0</v>
      </c>
      <c r="F45" s="12" t="s">
        <v>17</v>
      </c>
      <c r="G45" s="10">
        <v>2970</v>
      </c>
      <c r="H45" s="12" t="s">
        <v>17</v>
      </c>
      <c r="I45" s="10">
        <v>2970</v>
      </c>
      <c r="J45" s="8" t="s">
        <v>198</v>
      </c>
      <c r="K45" s="36" t="s">
        <v>127</v>
      </c>
      <c r="L45" s="34">
        <v>244083</v>
      </c>
    </row>
    <row r="46" spans="1:12" s="32" customFormat="1" ht="21.95" customHeight="1">
      <c r="A46" s="8">
        <v>42</v>
      </c>
      <c r="B46" s="9" t="s">
        <v>8</v>
      </c>
      <c r="C46" s="10">
        <v>20758</v>
      </c>
      <c r="D46" s="10">
        <v>20758</v>
      </c>
      <c r="E46" s="11" t="s">
        <v>0</v>
      </c>
      <c r="F46" s="12" t="s">
        <v>7</v>
      </c>
      <c r="G46" s="10">
        <v>20758</v>
      </c>
      <c r="H46" s="12" t="s">
        <v>7</v>
      </c>
      <c r="I46" s="10">
        <v>20758</v>
      </c>
      <c r="J46" s="8" t="s">
        <v>198</v>
      </c>
      <c r="K46" s="36" t="s">
        <v>126</v>
      </c>
      <c r="L46" s="34">
        <v>244067</v>
      </c>
    </row>
    <row r="47" spans="1:12" s="32" customFormat="1" ht="21.95" customHeight="1">
      <c r="A47" s="8">
        <v>43</v>
      </c>
      <c r="B47" s="9" t="s">
        <v>8</v>
      </c>
      <c r="C47" s="10">
        <v>20758</v>
      </c>
      <c r="D47" s="10">
        <v>20758</v>
      </c>
      <c r="E47" s="11" t="s">
        <v>0</v>
      </c>
      <c r="F47" s="12" t="s">
        <v>7</v>
      </c>
      <c r="G47" s="10">
        <v>20758</v>
      </c>
      <c r="H47" s="12" t="s">
        <v>7</v>
      </c>
      <c r="I47" s="10">
        <v>20758</v>
      </c>
      <c r="J47" s="8" t="s">
        <v>198</v>
      </c>
      <c r="K47" s="36" t="s">
        <v>125</v>
      </c>
      <c r="L47" s="34">
        <v>244074</v>
      </c>
    </row>
    <row r="48" spans="1:12" s="32" customFormat="1" ht="21.95" customHeight="1">
      <c r="A48" s="8">
        <v>44</v>
      </c>
      <c r="B48" s="9" t="s">
        <v>8</v>
      </c>
      <c r="C48" s="10">
        <v>10379</v>
      </c>
      <c r="D48" s="10">
        <v>10379</v>
      </c>
      <c r="E48" s="11" t="s">
        <v>0</v>
      </c>
      <c r="F48" s="12" t="s">
        <v>7</v>
      </c>
      <c r="G48" s="10">
        <v>10379</v>
      </c>
      <c r="H48" s="12" t="s">
        <v>7</v>
      </c>
      <c r="I48" s="10">
        <v>10379</v>
      </c>
      <c r="J48" s="8" t="s">
        <v>198</v>
      </c>
      <c r="K48" s="36" t="s">
        <v>124</v>
      </c>
      <c r="L48" s="34">
        <v>244083</v>
      </c>
    </row>
    <row r="49" spans="1:43" s="32" customFormat="1" ht="21.95" customHeight="1">
      <c r="A49" s="8">
        <v>45</v>
      </c>
      <c r="B49" s="9" t="s">
        <v>28</v>
      </c>
      <c r="C49" s="10">
        <v>4280</v>
      </c>
      <c r="D49" s="10">
        <v>4280</v>
      </c>
      <c r="E49" s="11" t="s">
        <v>0</v>
      </c>
      <c r="F49" s="12" t="s">
        <v>7</v>
      </c>
      <c r="G49" s="10">
        <v>4280</v>
      </c>
      <c r="H49" s="12" t="s">
        <v>7</v>
      </c>
      <c r="I49" s="10">
        <v>4280</v>
      </c>
      <c r="J49" s="8" t="s">
        <v>198</v>
      </c>
      <c r="K49" s="36" t="s">
        <v>124</v>
      </c>
      <c r="L49" s="34">
        <v>244083</v>
      </c>
    </row>
    <row r="50" spans="1:43" s="40" customFormat="1" ht="42">
      <c r="A50" s="8">
        <v>46</v>
      </c>
      <c r="B50" s="37" t="s">
        <v>123</v>
      </c>
      <c r="C50" s="23">
        <v>11196</v>
      </c>
      <c r="D50" s="23">
        <v>11196</v>
      </c>
      <c r="E50" s="38" t="s">
        <v>0</v>
      </c>
      <c r="F50" s="37" t="s">
        <v>122</v>
      </c>
      <c r="G50" s="23">
        <v>11196</v>
      </c>
      <c r="H50" s="37" t="s">
        <v>122</v>
      </c>
      <c r="I50" s="23">
        <v>11196</v>
      </c>
      <c r="J50" s="8" t="s">
        <v>198</v>
      </c>
      <c r="K50" s="39" t="s">
        <v>121</v>
      </c>
      <c r="L50" s="34">
        <v>24937</v>
      </c>
    </row>
    <row r="51" spans="1:43" s="40" customFormat="1" ht="42" customHeight="1">
      <c r="A51" s="8">
        <v>47</v>
      </c>
      <c r="B51" s="37" t="s">
        <v>120</v>
      </c>
      <c r="C51" s="23">
        <v>40000</v>
      </c>
      <c r="D51" s="23">
        <v>40000</v>
      </c>
      <c r="E51" s="38" t="s">
        <v>0</v>
      </c>
      <c r="F51" s="33" t="s">
        <v>116</v>
      </c>
      <c r="G51" s="23">
        <v>40000</v>
      </c>
      <c r="H51" s="33" t="s">
        <v>116</v>
      </c>
      <c r="I51" s="23">
        <v>40000</v>
      </c>
      <c r="J51" s="8" t="s">
        <v>198</v>
      </c>
      <c r="K51" s="39" t="s">
        <v>115</v>
      </c>
      <c r="L51" s="34">
        <v>24917</v>
      </c>
    </row>
    <row r="52" spans="1:43" s="40" customFormat="1" ht="42">
      <c r="A52" s="8">
        <v>48</v>
      </c>
      <c r="B52" s="37" t="s">
        <v>119</v>
      </c>
      <c r="C52" s="23">
        <v>11160</v>
      </c>
      <c r="D52" s="23">
        <v>11160</v>
      </c>
      <c r="E52" s="38" t="s">
        <v>0</v>
      </c>
      <c r="F52" s="33" t="s">
        <v>116</v>
      </c>
      <c r="G52" s="23">
        <v>11160</v>
      </c>
      <c r="H52" s="33" t="s">
        <v>116</v>
      </c>
      <c r="I52" s="23">
        <v>11160</v>
      </c>
      <c r="J52" s="8" t="s">
        <v>198</v>
      </c>
      <c r="K52" s="39" t="s">
        <v>115</v>
      </c>
      <c r="L52" s="34">
        <v>24917</v>
      </c>
    </row>
    <row r="53" spans="1:43" s="40" customFormat="1" ht="42" customHeight="1">
      <c r="A53" s="8">
        <v>49</v>
      </c>
      <c r="B53" s="37" t="s">
        <v>118</v>
      </c>
      <c r="C53" s="23">
        <v>17670</v>
      </c>
      <c r="D53" s="23">
        <v>17670</v>
      </c>
      <c r="E53" s="38" t="s">
        <v>0</v>
      </c>
      <c r="F53" s="33" t="s">
        <v>116</v>
      </c>
      <c r="G53" s="23">
        <v>17670</v>
      </c>
      <c r="H53" s="33" t="s">
        <v>116</v>
      </c>
      <c r="I53" s="23">
        <v>17670</v>
      </c>
      <c r="J53" s="8" t="s">
        <v>198</v>
      </c>
      <c r="K53" s="39" t="s">
        <v>115</v>
      </c>
      <c r="L53" s="34">
        <v>24917</v>
      </c>
    </row>
    <row r="54" spans="1:43" s="40" customFormat="1" ht="63">
      <c r="A54" s="8">
        <v>50</v>
      </c>
      <c r="B54" s="37" t="s">
        <v>117</v>
      </c>
      <c r="C54" s="23">
        <v>6000</v>
      </c>
      <c r="D54" s="23">
        <v>6000</v>
      </c>
      <c r="E54" s="38" t="s">
        <v>0</v>
      </c>
      <c r="F54" s="33" t="s">
        <v>116</v>
      </c>
      <c r="G54" s="23">
        <v>6000</v>
      </c>
      <c r="H54" s="33" t="s">
        <v>116</v>
      </c>
      <c r="I54" s="23">
        <v>6000</v>
      </c>
      <c r="J54" s="8" t="s">
        <v>198</v>
      </c>
      <c r="K54" s="39" t="s">
        <v>115</v>
      </c>
      <c r="L54" s="34">
        <v>24917</v>
      </c>
    </row>
    <row r="55" spans="1:43" s="15" customFormat="1" ht="41.25" customHeight="1">
      <c r="A55" s="8">
        <v>51</v>
      </c>
      <c r="B55" s="37" t="s">
        <v>114</v>
      </c>
      <c r="C55" s="41">
        <v>86605.8</v>
      </c>
      <c r="D55" s="41">
        <v>86605.8</v>
      </c>
      <c r="E55" s="42" t="s">
        <v>0</v>
      </c>
      <c r="F55" s="43" t="s">
        <v>112</v>
      </c>
      <c r="G55" s="41">
        <v>86605.8</v>
      </c>
      <c r="H55" s="43" t="s">
        <v>112</v>
      </c>
      <c r="I55" s="41">
        <v>86605.8</v>
      </c>
      <c r="J55" s="8" t="s">
        <v>198</v>
      </c>
      <c r="K55" s="30" t="s">
        <v>22</v>
      </c>
      <c r="L55" s="34">
        <v>244075</v>
      </c>
      <c r="M55" s="26"/>
      <c r="N55" s="26"/>
      <c r="O55" s="26"/>
      <c r="P55" s="26"/>
    </row>
    <row r="56" spans="1:43" s="15" customFormat="1" ht="42" customHeight="1">
      <c r="A56" s="8">
        <v>52</v>
      </c>
      <c r="B56" s="37" t="s">
        <v>113</v>
      </c>
      <c r="C56" s="41">
        <v>49198.6</v>
      </c>
      <c r="D56" s="41">
        <v>49198.6</v>
      </c>
      <c r="E56" s="42" t="s">
        <v>0</v>
      </c>
      <c r="F56" s="43" t="s">
        <v>112</v>
      </c>
      <c r="G56" s="41">
        <v>49198.6</v>
      </c>
      <c r="H56" s="43" t="s">
        <v>112</v>
      </c>
      <c r="I56" s="41">
        <v>49198.6</v>
      </c>
      <c r="J56" s="8" t="s">
        <v>198</v>
      </c>
      <c r="K56" s="30" t="s">
        <v>111</v>
      </c>
      <c r="L56" s="34">
        <v>244075</v>
      </c>
      <c r="M56" s="44"/>
      <c r="N56" s="40"/>
      <c r="O56" s="45"/>
      <c r="P56" s="45"/>
    </row>
    <row r="57" spans="1:43" s="15" customFormat="1" ht="21.95" customHeight="1">
      <c r="A57" s="8">
        <v>53</v>
      </c>
      <c r="B57" s="33" t="s">
        <v>110</v>
      </c>
      <c r="C57" s="46">
        <v>5296.5</v>
      </c>
      <c r="D57" s="46">
        <v>5296.5</v>
      </c>
      <c r="E57" s="42" t="s">
        <v>0</v>
      </c>
      <c r="F57" s="43" t="s">
        <v>38</v>
      </c>
      <c r="G57" s="46">
        <v>5296.5</v>
      </c>
      <c r="H57" s="43" t="s">
        <v>38</v>
      </c>
      <c r="I57" s="46">
        <v>5296.5</v>
      </c>
      <c r="J57" s="8" t="s">
        <v>198</v>
      </c>
      <c r="K57" s="30" t="s">
        <v>103</v>
      </c>
      <c r="L57" s="34">
        <v>244078</v>
      </c>
      <c r="M57" s="44"/>
      <c r="N57" s="47"/>
      <c r="O57" s="45"/>
      <c r="P57" s="45"/>
    </row>
    <row r="58" spans="1:43" s="50" customFormat="1" ht="21.95" customHeight="1">
      <c r="A58" s="8">
        <v>54</v>
      </c>
      <c r="B58" s="33" t="s">
        <v>109</v>
      </c>
      <c r="C58" s="48">
        <v>3210</v>
      </c>
      <c r="D58" s="48">
        <v>3210</v>
      </c>
      <c r="E58" s="42" t="s">
        <v>0</v>
      </c>
      <c r="F58" s="43" t="s">
        <v>38</v>
      </c>
      <c r="G58" s="48">
        <v>3210</v>
      </c>
      <c r="H58" s="43" t="s">
        <v>38</v>
      </c>
      <c r="I58" s="48">
        <v>3210</v>
      </c>
      <c r="J58" s="8" t="s">
        <v>198</v>
      </c>
      <c r="K58" s="30" t="s">
        <v>103</v>
      </c>
      <c r="L58" s="34">
        <v>244078</v>
      </c>
      <c r="M58" s="49"/>
      <c r="N58" s="47"/>
      <c r="O58" s="45"/>
      <c r="P58" s="4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</row>
    <row r="59" spans="1:43" s="15" customFormat="1" ht="42">
      <c r="A59" s="8">
        <v>55</v>
      </c>
      <c r="B59" s="37" t="s">
        <v>108</v>
      </c>
      <c r="C59" s="48">
        <v>1872.5</v>
      </c>
      <c r="D59" s="48">
        <v>1872.5</v>
      </c>
      <c r="E59" s="42" t="s">
        <v>0</v>
      </c>
      <c r="F59" s="43" t="s">
        <v>38</v>
      </c>
      <c r="G59" s="48">
        <v>1872.5</v>
      </c>
      <c r="H59" s="43" t="s">
        <v>38</v>
      </c>
      <c r="I59" s="48">
        <v>1872.5</v>
      </c>
      <c r="J59" s="8" t="s">
        <v>198</v>
      </c>
      <c r="K59" s="30" t="s">
        <v>103</v>
      </c>
      <c r="L59" s="34">
        <v>244078</v>
      </c>
      <c r="M59" s="44"/>
      <c r="N59" s="47"/>
      <c r="O59" s="45"/>
      <c r="P59" s="45"/>
    </row>
    <row r="60" spans="1:43" s="15" customFormat="1" ht="40.5" customHeight="1">
      <c r="A60" s="8">
        <v>56</v>
      </c>
      <c r="B60" s="37" t="s">
        <v>107</v>
      </c>
      <c r="C60" s="48">
        <v>928.76</v>
      </c>
      <c r="D60" s="48">
        <v>928.76</v>
      </c>
      <c r="E60" s="42" t="s">
        <v>0</v>
      </c>
      <c r="F60" s="43" t="s">
        <v>38</v>
      </c>
      <c r="G60" s="48">
        <v>928.76</v>
      </c>
      <c r="H60" s="43" t="s">
        <v>38</v>
      </c>
      <c r="I60" s="48">
        <v>928.76</v>
      </c>
      <c r="J60" s="8" t="s">
        <v>198</v>
      </c>
      <c r="K60" s="30" t="s">
        <v>103</v>
      </c>
      <c r="L60" s="34">
        <v>244078</v>
      </c>
      <c r="M60" s="44"/>
      <c r="N60" s="47"/>
      <c r="O60" s="45"/>
      <c r="P60" s="45"/>
    </row>
    <row r="61" spans="1:43" s="57" customFormat="1" ht="21.95" customHeight="1">
      <c r="A61" s="8">
        <v>57</v>
      </c>
      <c r="B61" s="33" t="s">
        <v>106</v>
      </c>
      <c r="C61" s="51">
        <v>2482.4</v>
      </c>
      <c r="D61" s="51">
        <v>2482.4</v>
      </c>
      <c r="E61" s="52" t="s">
        <v>0</v>
      </c>
      <c r="F61" s="53" t="s">
        <v>38</v>
      </c>
      <c r="G61" s="51">
        <v>2482.4</v>
      </c>
      <c r="H61" s="53" t="s">
        <v>38</v>
      </c>
      <c r="I61" s="51">
        <v>2482.4</v>
      </c>
      <c r="J61" s="8" t="s">
        <v>198</v>
      </c>
      <c r="K61" s="30" t="s">
        <v>103</v>
      </c>
      <c r="L61" s="34">
        <v>244078</v>
      </c>
      <c r="M61" s="54"/>
      <c r="N61" s="55"/>
      <c r="O61" s="56"/>
      <c r="P61" s="56"/>
    </row>
    <row r="62" spans="1:43" s="57" customFormat="1" ht="21.95" customHeight="1">
      <c r="A62" s="8">
        <v>58</v>
      </c>
      <c r="B62" s="33" t="s">
        <v>105</v>
      </c>
      <c r="C62" s="58">
        <v>2086.5</v>
      </c>
      <c r="D62" s="58">
        <v>2086.5</v>
      </c>
      <c r="E62" s="52" t="s">
        <v>0</v>
      </c>
      <c r="F62" s="53" t="s">
        <v>38</v>
      </c>
      <c r="G62" s="58">
        <v>2086.5</v>
      </c>
      <c r="H62" s="53" t="s">
        <v>38</v>
      </c>
      <c r="I62" s="58">
        <v>2086.5</v>
      </c>
      <c r="J62" s="8" t="s">
        <v>198</v>
      </c>
      <c r="K62" s="30" t="s">
        <v>103</v>
      </c>
      <c r="L62" s="34">
        <v>244078</v>
      </c>
      <c r="M62" s="54"/>
      <c r="N62" s="55"/>
      <c r="O62" s="56"/>
      <c r="P62" s="56"/>
    </row>
    <row r="63" spans="1:43" s="57" customFormat="1" ht="21.95" customHeight="1">
      <c r="A63" s="8">
        <v>59</v>
      </c>
      <c r="B63" s="33" t="s">
        <v>104</v>
      </c>
      <c r="C63" s="58">
        <v>5906.4</v>
      </c>
      <c r="D63" s="58">
        <v>5906.4</v>
      </c>
      <c r="E63" s="52" t="s">
        <v>0</v>
      </c>
      <c r="F63" s="53" t="s">
        <v>38</v>
      </c>
      <c r="G63" s="58">
        <v>5906.4</v>
      </c>
      <c r="H63" s="53" t="s">
        <v>38</v>
      </c>
      <c r="I63" s="58">
        <v>5906.4</v>
      </c>
      <c r="J63" s="8" t="s">
        <v>198</v>
      </c>
      <c r="K63" s="30" t="s">
        <v>103</v>
      </c>
      <c r="L63" s="34">
        <v>244078</v>
      </c>
      <c r="M63" s="32"/>
      <c r="N63" s="32"/>
      <c r="O63" s="56"/>
      <c r="P63" s="56"/>
    </row>
    <row r="64" spans="1:43" s="57" customFormat="1" ht="21.95" customHeight="1">
      <c r="A64" s="8">
        <v>60</v>
      </c>
      <c r="B64" s="33" t="s">
        <v>102</v>
      </c>
      <c r="C64" s="58">
        <v>3959</v>
      </c>
      <c r="D64" s="58">
        <v>3959</v>
      </c>
      <c r="E64" s="52" t="s">
        <v>0</v>
      </c>
      <c r="F64" s="53" t="s">
        <v>38</v>
      </c>
      <c r="G64" s="58">
        <v>3959</v>
      </c>
      <c r="H64" s="53" t="s">
        <v>38</v>
      </c>
      <c r="I64" s="58">
        <v>3959</v>
      </c>
      <c r="J64" s="8" t="s">
        <v>198</v>
      </c>
      <c r="K64" s="30" t="s">
        <v>97</v>
      </c>
      <c r="L64" s="34">
        <v>244083</v>
      </c>
      <c r="M64" s="32"/>
      <c r="N64" s="32"/>
      <c r="O64" s="56"/>
      <c r="P64" s="56"/>
    </row>
    <row r="65" spans="1:16" s="57" customFormat="1" ht="21.95" customHeight="1">
      <c r="A65" s="8">
        <v>61</v>
      </c>
      <c r="B65" s="33" t="s">
        <v>101</v>
      </c>
      <c r="C65" s="58">
        <v>4815</v>
      </c>
      <c r="D65" s="58">
        <v>4815</v>
      </c>
      <c r="E65" s="52" t="s">
        <v>0</v>
      </c>
      <c r="F65" s="53" t="s">
        <v>38</v>
      </c>
      <c r="G65" s="58">
        <v>4815</v>
      </c>
      <c r="H65" s="53" t="s">
        <v>38</v>
      </c>
      <c r="I65" s="58">
        <v>4815</v>
      </c>
      <c r="J65" s="8" t="s">
        <v>198</v>
      </c>
      <c r="K65" s="30" t="s">
        <v>97</v>
      </c>
      <c r="L65" s="34">
        <v>244083</v>
      </c>
      <c r="M65" s="32"/>
      <c r="N65" s="32"/>
      <c r="O65" s="56"/>
      <c r="P65" s="56"/>
    </row>
    <row r="66" spans="1:16" s="57" customFormat="1" ht="21.95" customHeight="1">
      <c r="A66" s="8">
        <v>62</v>
      </c>
      <c r="B66" s="33" t="s">
        <v>100</v>
      </c>
      <c r="C66" s="58">
        <v>6313</v>
      </c>
      <c r="D66" s="58">
        <v>6313</v>
      </c>
      <c r="E66" s="52" t="s">
        <v>0</v>
      </c>
      <c r="F66" s="53" t="s">
        <v>38</v>
      </c>
      <c r="G66" s="58">
        <v>6313</v>
      </c>
      <c r="H66" s="53" t="s">
        <v>38</v>
      </c>
      <c r="I66" s="58">
        <v>6313</v>
      </c>
      <c r="J66" s="8" t="s">
        <v>198</v>
      </c>
      <c r="K66" s="30" t="s">
        <v>97</v>
      </c>
      <c r="L66" s="34">
        <v>244083</v>
      </c>
      <c r="M66" s="32"/>
      <c r="N66" s="32"/>
      <c r="O66" s="56"/>
      <c r="P66" s="56"/>
    </row>
    <row r="67" spans="1:16" s="15" customFormat="1" ht="42">
      <c r="A67" s="8">
        <v>63</v>
      </c>
      <c r="B67" s="37" t="s">
        <v>99</v>
      </c>
      <c r="C67" s="48">
        <v>3595.2</v>
      </c>
      <c r="D67" s="48">
        <v>3595.2</v>
      </c>
      <c r="E67" s="42" t="s">
        <v>0</v>
      </c>
      <c r="F67" s="43" t="s">
        <v>38</v>
      </c>
      <c r="G67" s="48">
        <v>3595.2</v>
      </c>
      <c r="H67" s="43" t="s">
        <v>38</v>
      </c>
      <c r="I67" s="48">
        <v>3595.2</v>
      </c>
      <c r="J67" s="8" t="s">
        <v>198</v>
      </c>
      <c r="K67" s="30" t="s">
        <v>97</v>
      </c>
      <c r="L67" s="34">
        <v>244083</v>
      </c>
      <c r="M67" s="26"/>
      <c r="N67" s="26"/>
      <c r="O67" s="45"/>
      <c r="P67" s="45"/>
    </row>
    <row r="68" spans="1:16" s="15" customFormat="1" ht="42">
      <c r="A68" s="8">
        <v>64</v>
      </c>
      <c r="B68" s="37" t="s">
        <v>98</v>
      </c>
      <c r="C68" s="48">
        <v>3937.6</v>
      </c>
      <c r="D68" s="48">
        <v>3937.6</v>
      </c>
      <c r="E68" s="42" t="s">
        <v>0</v>
      </c>
      <c r="F68" s="43" t="s">
        <v>38</v>
      </c>
      <c r="G68" s="48">
        <v>3937.6</v>
      </c>
      <c r="H68" s="43" t="s">
        <v>38</v>
      </c>
      <c r="I68" s="48">
        <v>3937.6</v>
      </c>
      <c r="J68" s="8" t="s">
        <v>198</v>
      </c>
      <c r="K68" s="30" t="s">
        <v>97</v>
      </c>
      <c r="L68" s="34">
        <v>244083</v>
      </c>
      <c r="M68" s="26"/>
      <c r="N68" s="26"/>
      <c r="O68" s="45"/>
      <c r="P68" s="45"/>
    </row>
    <row r="69" spans="1:16" s="57" customFormat="1" ht="21.95" customHeight="1">
      <c r="A69" s="8">
        <v>65</v>
      </c>
      <c r="B69" s="33" t="s">
        <v>96</v>
      </c>
      <c r="C69" s="58">
        <v>88275</v>
      </c>
      <c r="D69" s="58">
        <v>88275</v>
      </c>
      <c r="E69" s="52" t="s">
        <v>0</v>
      </c>
      <c r="F69" s="53" t="s">
        <v>78</v>
      </c>
      <c r="G69" s="58">
        <v>88275</v>
      </c>
      <c r="H69" s="53" t="s">
        <v>78</v>
      </c>
      <c r="I69" s="58">
        <v>88275</v>
      </c>
      <c r="J69" s="8" t="s">
        <v>198</v>
      </c>
      <c r="K69" s="30" t="s">
        <v>94</v>
      </c>
      <c r="L69" s="34">
        <v>244076</v>
      </c>
      <c r="M69" s="32"/>
      <c r="N69" s="32"/>
      <c r="O69" s="56"/>
      <c r="P69" s="56"/>
    </row>
    <row r="70" spans="1:16" s="57" customFormat="1" ht="21.95" customHeight="1">
      <c r="A70" s="8">
        <v>66</v>
      </c>
      <c r="B70" s="33" t="s">
        <v>95</v>
      </c>
      <c r="C70" s="58">
        <v>30174</v>
      </c>
      <c r="D70" s="58">
        <v>30174</v>
      </c>
      <c r="E70" s="52" t="s">
        <v>0</v>
      </c>
      <c r="F70" s="53" t="s">
        <v>78</v>
      </c>
      <c r="G70" s="58">
        <v>30174</v>
      </c>
      <c r="H70" s="53" t="s">
        <v>78</v>
      </c>
      <c r="I70" s="58">
        <v>30174</v>
      </c>
      <c r="J70" s="8" t="s">
        <v>198</v>
      </c>
      <c r="K70" s="30" t="s">
        <v>94</v>
      </c>
      <c r="L70" s="34">
        <v>244076</v>
      </c>
      <c r="M70" s="32"/>
      <c r="N70" s="32"/>
      <c r="O70" s="56"/>
      <c r="P70" s="56"/>
    </row>
    <row r="71" spans="1:16" s="57" customFormat="1" ht="21.95" customHeight="1">
      <c r="A71" s="8">
        <v>67</v>
      </c>
      <c r="B71" s="9" t="s">
        <v>93</v>
      </c>
      <c r="C71" s="58">
        <v>11556</v>
      </c>
      <c r="D71" s="58">
        <v>11556</v>
      </c>
      <c r="E71" s="52" t="s">
        <v>0</v>
      </c>
      <c r="F71" s="53" t="s">
        <v>78</v>
      </c>
      <c r="G71" s="58">
        <v>11556</v>
      </c>
      <c r="H71" s="53" t="s">
        <v>78</v>
      </c>
      <c r="I71" s="58">
        <v>11556</v>
      </c>
      <c r="J71" s="8" t="s">
        <v>198</v>
      </c>
      <c r="K71" s="30" t="s">
        <v>90</v>
      </c>
      <c r="L71" s="34">
        <v>244069</v>
      </c>
      <c r="M71" s="32"/>
      <c r="N71" s="32"/>
      <c r="O71" s="56"/>
      <c r="P71" s="56"/>
    </row>
    <row r="72" spans="1:16" s="57" customFormat="1" ht="21.95" customHeight="1">
      <c r="A72" s="8">
        <v>68</v>
      </c>
      <c r="B72" s="9" t="s">
        <v>92</v>
      </c>
      <c r="C72" s="58">
        <v>5778</v>
      </c>
      <c r="D72" s="58">
        <v>5778</v>
      </c>
      <c r="E72" s="52" t="s">
        <v>0</v>
      </c>
      <c r="F72" s="53" t="s">
        <v>78</v>
      </c>
      <c r="G72" s="58">
        <v>5778</v>
      </c>
      <c r="H72" s="53" t="s">
        <v>78</v>
      </c>
      <c r="I72" s="58">
        <v>5778</v>
      </c>
      <c r="J72" s="8" t="s">
        <v>198</v>
      </c>
      <c r="K72" s="30" t="s">
        <v>90</v>
      </c>
      <c r="L72" s="34">
        <v>244069</v>
      </c>
      <c r="M72" s="32"/>
      <c r="N72" s="32"/>
      <c r="O72" s="56"/>
      <c r="P72" s="56"/>
    </row>
    <row r="73" spans="1:16" s="57" customFormat="1" ht="21.95" customHeight="1">
      <c r="A73" s="8">
        <v>69</v>
      </c>
      <c r="B73" s="9" t="s">
        <v>91</v>
      </c>
      <c r="C73" s="58">
        <v>21614</v>
      </c>
      <c r="D73" s="58">
        <v>21614</v>
      </c>
      <c r="E73" s="52" t="s">
        <v>0</v>
      </c>
      <c r="F73" s="53" t="s">
        <v>78</v>
      </c>
      <c r="G73" s="58">
        <v>21614</v>
      </c>
      <c r="H73" s="53" t="s">
        <v>78</v>
      </c>
      <c r="I73" s="58">
        <v>21614</v>
      </c>
      <c r="J73" s="8" t="s">
        <v>198</v>
      </c>
      <c r="K73" s="30" t="s">
        <v>90</v>
      </c>
      <c r="L73" s="34">
        <v>244069</v>
      </c>
      <c r="M73" s="32"/>
      <c r="N73" s="32"/>
      <c r="O73" s="56"/>
      <c r="P73" s="56"/>
    </row>
    <row r="74" spans="1:16" s="57" customFormat="1" ht="21.95" customHeight="1">
      <c r="A74" s="8">
        <v>70</v>
      </c>
      <c r="B74" s="33" t="s">
        <v>89</v>
      </c>
      <c r="C74" s="58">
        <v>4622.3999999999996</v>
      </c>
      <c r="D74" s="58">
        <v>4622.3999999999996</v>
      </c>
      <c r="E74" s="52" t="s">
        <v>0</v>
      </c>
      <c r="F74" s="53" t="s">
        <v>78</v>
      </c>
      <c r="G74" s="58">
        <v>4622.3999999999996</v>
      </c>
      <c r="H74" s="53" t="s">
        <v>78</v>
      </c>
      <c r="I74" s="58">
        <v>4622.3999999999996</v>
      </c>
      <c r="J74" s="8" t="s">
        <v>198</v>
      </c>
      <c r="K74" s="30" t="s">
        <v>85</v>
      </c>
      <c r="L74" s="34">
        <v>244069</v>
      </c>
      <c r="M74" s="32"/>
      <c r="N74" s="32"/>
      <c r="O74" s="56"/>
      <c r="P74" s="56"/>
    </row>
    <row r="75" spans="1:16" s="57" customFormat="1" ht="21.95" customHeight="1">
      <c r="A75" s="8">
        <v>71</v>
      </c>
      <c r="B75" s="9" t="s">
        <v>88</v>
      </c>
      <c r="C75" s="58">
        <v>4108.8</v>
      </c>
      <c r="D75" s="58">
        <v>4108.8</v>
      </c>
      <c r="E75" s="52" t="s">
        <v>0</v>
      </c>
      <c r="F75" s="53" t="s">
        <v>78</v>
      </c>
      <c r="G75" s="58">
        <v>4108.8</v>
      </c>
      <c r="H75" s="53" t="s">
        <v>78</v>
      </c>
      <c r="I75" s="58">
        <v>4108.8</v>
      </c>
      <c r="J75" s="8" t="s">
        <v>198</v>
      </c>
      <c r="K75" s="30" t="s">
        <v>85</v>
      </c>
      <c r="L75" s="34">
        <v>244069</v>
      </c>
      <c r="M75" s="32"/>
      <c r="N75" s="32"/>
      <c r="O75" s="56"/>
      <c r="P75" s="56"/>
    </row>
    <row r="76" spans="1:16" s="57" customFormat="1" ht="21.95" customHeight="1">
      <c r="A76" s="8">
        <v>72</v>
      </c>
      <c r="B76" s="33" t="s">
        <v>87</v>
      </c>
      <c r="C76" s="58">
        <v>9565.7999999999993</v>
      </c>
      <c r="D76" s="58">
        <v>9565.7999999999993</v>
      </c>
      <c r="E76" s="52" t="s">
        <v>0</v>
      </c>
      <c r="F76" s="53" t="s">
        <v>78</v>
      </c>
      <c r="G76" s="58">
        <v>9565.7999999999993</v>
      </c>
      <c r="H76" s="53" t="s">
        <v>78</v>
      </c>
      <c r="I76" s="58">
        <v>9565.7999999999993</v>
      </c>
      <c r="J76" s="8" t="s">
        <v>198</v>
      </c>
      <c r="K76" s="30" t="s">
        <v>85</v>
      </c>
      <c r="L76" s="34">
        <v>244069</v>
      </c>
      <c r="M76" s="32"/>
      <c r="N76" s="32"/>
      <c r="O76" s="56"/>
      <c r="P76" s="56"/>
    </row>
    <row r="77" spans="1:16" s="15" customFormat="1" ht="42">
      <c r="A77" s="8">
        <v>73</v>
      </c>
      <c r="B77" s="37" t="s">
        <v>86</v>
      </c>
      <c r="C77" s="48">
        <v>2996</v>
      </c>
      <c r="D77" s="48">
        <v>2996</v>
      </c>
      <c r="E77" s="42" t="s">
        <v>0</v>
      </c>
      <c r="F77" s="43" t="s">
        <v>78</v>
      </c>
      <c r="G77" s="48">
        <v>2996</v>
      </c>
      <c r="H77" s="43" t="s">
        <v>78</v>
      </c>
      <c r="I77" s="48">
        <v>2996</v>
      </c>
      <c r="J77" s="8" t="s">
        <v>198</v>
      </c>
      <c r="K77" s="30" t="s">
        <v>85</v>
      </c>
      <c r="L77" s="34">
        <v>244069</v>
      </c>
      <c r="M77" s="26"/>
      <c r="N77" s="26"/>
      <c r="O77" s="45"/>
      <c r="P77" s="45"/>
    </row>
    <row r="78" spans="1:16" s="57" customFormat="1" ht="21.95" customHeight="1">
      <c r="A78" s="8">
        <v>74</v>
      </c>
      <c r="B78" s="33" t="s">
        <v>84</v>
      </c>
      <c r="C78" s="58">
        <v>6848</v>
      </c>
      <c r="D78" s="58">
        <v>6848</v>
      </c>
      <c r="E78" s="52" t="s">
        <v>0</v>
      </c>
      <c r="F78" s="53" t="s">
        <v>78</v>
      </c>
      <c r="G78" s="58">
        <v>6848</v>
      </c>
      <c r="H78" s="53" t="s">
        <v>78</v>
      </c>
      <c r="I78" s="58">
        <v>6848</v>
      </c>
      <c r="J78" s="8" t="s">
        <v>198</v>
      </c>
      <c r="K78" s="30" t="s">
        <v>77</v>
      </c>
      <c r="L78" s="34">
        <v>244077</v>
      </c>
      <c r="M78" s="32"/>
      <c r="N78" s="32"/>
      <c r="O78" s="56"/>
      <c r="P78" s="56"/>
    </row>
    <row r="79" spans="1:16" s="57" customFormat="1" ht="21.95" customHeight="1">
      <c r="A79" s="8">
        <v>75</v>
      </c>
      <c r="B79" s="9" t="s">
        <v>83</v>
      </c>
      <c r="C79" s="58">
        <v>749</v>
      </c>
      <c r="D79" s="58">
        <v>749</v>
      </c>
      <c r="E79" s="52" t="s">
        <v>0</v>
      </c>
      <c r="F79" s="53" t="s">
        <v>78</v>
      </c>
      <c r="G79" s="58">
        <v>749</v>
      </c>
      <c r="H79" s="53" t="s">
        <v>78</v>
      </c>
      <c r="I79" s="58">
        <v>749</v>
      </c>
      <c r="J79" s="8" t="s">
        <v>198</v>
      </c>
      <c r="K79" s="30" t="s">
        <v>77</v>
      </c>
      <c r="L79" s="34">
        <v>244077</v>
      </c>
      <c r="M79" s="32"/>
      <c r="N79" s="32"/>
      <c r="O79" s="56"/>
      <c r="P79" s="56"/>
    </row>
    <row r="80" spans="1:16" s="57" customFormat="1" ht="21.95" customHeight="1">
      <c r="A80" s="8">
        <v>76</v>
      </c>
      <c r="B80" s="33" t="s">
        <v>82</v>
      </c>
      <c r="C80" s="58">
        <v>535</v>
      </c>
      <c r="D80" s="58">
        <v>535</v>
      </c>
      <c r="E80" s="52" t="s">
        <v>0</v>
      </c>
      <c r="F80" s="53" t="s">
        <v>78</v>
      </c>
      <c r="G80" s="58">
        <v>535</v>
      </c>
      <c r="H80" s="53" t="s">
        <v>78</v>
      </c>
      <c r="I80" s="58">
        <v>535</v>
      </c>
      <c r="J80" s="8" t="s">
        <v>198</v>
      </c>
      <c r="K80" s="30" t="s">
        <v>77</v>
      </c>
      <c r="L80" s="34">
        <v>244077</v>
      </c>
      <c r="M80" s="32"/>
      <c r="N80" s="32"/>
      <c r="O80" s="56"/>
      <c r="P80" s="56"/>
    </row>
    <row r="81" spans="1:16" s="57" customFormat="1" ht="21.95" customHeight="1">
      <c r="A81" s="8">
        <v>77</v>
      </c>
      <c r="B81" s="33" t="s">
        <v>81</v>
      </c>
      <c r="C81" s="58">
        <v>6848</v>
      </c>
      <c r="D81" s="58">
        <v>6848</v>
      </c>
      <c r="E81" s="52" t="s">
        <v>0</v>
      </c>
      <c r="F81" s="53" t="s">
        <v>78</v>
      </c>
      <c r="G81" s="58">
        <v>6848</v>
      </c>
      <c r="H81" s="53" t="s">
        <v>78</v>
      </c>
      <c r="I81" s="58">
        <v>6848</v>
      </c>
      <c r="J81" s="8" t="s">
        <v>198</v>
      </c>
      <c r="K81" s="30" t="s">
        <v>77</v>
      </c>
      <c r="L81" s="34">
        <v>244077</v>
      </c>
      <c r="M81" s="32"/>
      <c r="N81" s="32"/>
      <c r="O81" s="56"/>
      <c r="P81" s="56"/>
    </row>
    <row r="82" spans="1:16" s="57" customFormat="1" ht="21.95" customHeight="1">
      <c r="A82" s="8">
        <v>78</v>
      </c>
      <c r="B82" s="33" t="s">
        <v>80</v>
      </c>
      <c r="C82" s="58">
        <v>4237.2</v>
      </c>
      <c r="D82" s="58">
        <v>4237.2</v>
      </c>
      <c r="E82" s="52" t="s">
        <v>0</v>
      </c>
      <c r="F82" s="53" t="s">
        <v>78</v>
      </c>
      <c r="G82" s="58">
        <v>4237.2</v>
      </c>
      <c r="H82" s="53" t="s">
        <v>78</v>
      </c>
      <c r="I82" s="58">
        <v>4237.2</v>
      </c>
      <c r="J82" s="8" t="s">
        <v>198</v>
      </c>
      <c r="K82" s="30" t="s">
        <v>77</v>
      </c>
      <c r="L82" s="34">
        <v>244077</v>
      </c>
      <c r="M82" s="32"/>
      <c r="N82" s="32"/>
      <c r="O82" s="56"/>
      <c r="P82" s="56"/>
    </row>
    <row r="83" spans="1:16" s="57" customFormat="1" ht="21.95" customHeight="1">
      <c r="A83" s="8">
        <v>79</v>
      </c>
      <c r="B83" s="33" t="s">
        <v>79</v>
      </c>
      <c r="C83" s="58">
        <v>1498</v>
      </c>
      <c r="D83" s="58">
        <v>1498</v>
      </c>
      <c r="E83" s="52" t="s">
        <v>0</v>
      </c>
      <c r="F83" s="53" t="s">
        <v>78</v>
      </c>
      <c r="G83" s="58">
        <v>1498</v>
      </c>
      <c r="H83" s="53" t="s">
        <v>78</v>
      </c>
      <c r="I83" s="58">
        <v>1498</v>
      </c>
      <c r="J83" s="8" t="s">
        <v>198</v>
      </c>
      <c r="K83" s="30" t="s">
        <v>77</v>
      </c>
      <c r="L83" s="34">
        <v>244077</v>
      </c>
      <c r="M83" s="32"/>
      <c r="N83" s="32"/>
      <c r="O83" s="56"/>
      <c r="P83" s="56"/>
    </row>
    <row r="84" spans="1:16" s="57" customFormat="1" ht="21.95" customHeight="1">
      <c r="A84" s="8">
        <v>80</v>
      </c>
      <c r="B84" s="33" t="s">
        <v>76</v>
      </c>
      <c r="C84" s="58">
        <v>4408.3999999999996</v>
      </c>
      <c r="D84" s="58">
        <v>4408.3999999999996</v>
      </c>
      <c r="E84" s="52" t="s">
        <v>0</v>
      </c>
      <c r="F84" s="53" t="s">
        <v>6</v>
      </c>
      <c r="G84" s="58">
        <v>4408.3999999999996</v>
      </c>
      <c r="H84" s="53" t="s">
        <v>6</v>
      </c>
      <c r="I84" s="58">
        <v>4408.3999999999996</v>
      </c>
      <c r="J84" s="8" t="s">
        <v>198</v>
      </c>
      <c r="K84" s="30" t="s">
        <v>75</v>
      </c>
      <c r="L84" s="34">
        <v>244077</v>
      </c>
      <c r="M84" s="32"/>
      <c r="N84" s="32"/>
      <c r="O84" s="56"/>
      <c r="P84" s="56"/>
    </row>
    <row r="85" spans="1:16" s="15" customFormat="1" ht="42">
      <c r="A85" s="8">
        <v>81</v>
      </c>
      <c r="B85" s="37" t="s">
        <v>74</v>
      </c>
      <c r="C85" s="48">
        <v>14445</v>
      </c>
      <c r="D85" s="48">
        <v>14445</v>
      </c>
      <c r="E85" s="42" t="s">
        <v>0</v>
      </c>
      <c r="F85" s="43" t="s">
        <v>6</v>
      </c>
      <c r="G85" s="48">
        <v>14445</v>
      </c>
      <c r="H85" s="43" t="s">
        <v>6</v>
      </c>
      <c r="I85" s="48">
        <v>14445</v>
      </c>
      <c r="J85" s="8" t="s">
        <v>198</v>
      </c>
      <c r="K85" s="30" t="s">
        <v>72</v>
      </c>
      <c r="L85" s="34">
        <v>244075</v>
      </c>
      <c r="M85" s="26"/>
      <c r="N85" s="26"/>
      <c r="O85" s="45"/>
      <c r="P85" s="45"/>
    </row>
    <row r="86" spans="1:16" s="15" customFormat="1" ht="42">
      <c r="A86" s="8">
        <v>82</v>
      </c>
      <c r="B86" s="37" t="s">
        <v>73</v>
      </c>
      <c r="C86" s="48">
        <v>4280</v>
      </c>
      <c r="D86" s="48">
        <v>4280</v>
      </c>
      <c r="E86" s="42" t="s">
        <v>0</v>
      </c>
      <c r="F86" s="43" t="s">
        <v>6</v>
      </c>
      <c r="G86" s="48">
        <v>4280</v>
      </c>
      <c r="H86" s="43" t="s">
        <v>6</v>
      </c>
      <c r="I86" s="48">
        <v>4280</v>
      </c>
      <c r="J86" s="8" t="s">
        <v>198</v>
      </c>
      <c r="K86" s="30" t="s">
        <v>72</v>
      </c>
      <c r="L86" s="34">
        <v>244075</v>
      </c>
      <c r="M86" s="26"/>
      <c r="N86" s="26"/>
      <c r="O86" s="45"/>
      <c r="P86" s="45"/>
    </row>
    <row r="87" spans="1:16" s="62" customFormat="1" ht="21.95" customHeight="1">
      <c r="A87" s="8">
        <v>83</v>
      </c>
      <c r="B87" s="9" t="s">
        <v>71</v>
      </c>
      <c r="C87" s="58">
        <v>23411.599999999999</v>
      </c>
      <c r="D87" s="58">
        <v>23411.599999999999</v>
      </c>
      <c r="E87" s="52" t="s">
        <v>0</v>
      </c>
      <c r="F87" s="53" t="s">
        <v>6</v>
      </c>
      <c r="G87" s="58">
        <v>23411.599999999999</v>
      </c>
      <c r="H87" s="53" t="s">
        <v>6</v>
      </c>
      <c r="I87" s="58">
        <v>23411.599999999999</v>
      </c>
      <c r="J87" s="8" t="s">
        <v>198</v>
      </c>
      <c r="K87" s="30" t="s">
        <v>69</v>
      </c>
      <c r="L87" s="59">
        <v>244078</v>
      </c>
      <c r="M87" s="60"/>
      <c r="N87" s="60"/>
      <c r="O87" s="61"/>
      <c r="P87" s="61"/>
    </row>
    <row r="88" spans="1:16" s="15" customFormat="1" ht="42">
      <c r="A88" s="8">
        <v>84</v>
      </c>
      <c r="B88" s="37" t="s">
        <v>70</v>
      </c>
      <c r="C88" s="48">
        <v>32391.040000000001</v>
      </c>
      <c r="D88" s="48">
        <v>32391.040000000001</v>
      </c>
      <c r="E88" s="42" t="s">
        <v>0</v>
      </c>
      <c r="F88" s="43" t="s">
        <v>6</v>
      </c>
      <c r="G88" s="48">
        <v>32391.040000000001</v>
      </c>
      <c r="H88" s="43" t="s">
        <v>6</v>
      </c>
      <c r="I88" s="48">
        <v>32391.040000000001</v>
      </c>
      <c r="J88" s="8" t="s">
        <v>198</v>
      </c>
      <c r="K88" s="30" t="s">
        <v>69</v>
      </c>
      <c r="L88" s="34">
        <v>244078</v>
      </c>
      <c r="M88" s="26"/>
      <c r="N88" s="26"/>
      <c r="O88" s="45"/>
      <c r="P88" s="45"/>
    </row>
    <row r="89" spans="1:16" s="15" customFormat="1" ht="42">
      <c r="A89" s="8">
        <v>85</v>
      </c>
      <c r="B89" s="37" t="s">
        <v>68</v>
      </c>
      <c r="C89" s="48">
        <v>10486</v>
      </c>
      <c r="D89" s="48">
        <v>10486</v>
      </c>
      <c r="E89" s="42" t="s">
        <v>0</v>
      </c>
      <c r="F89" s="43" t="s">
        <v>6</v>
      </c>
      <c r="G89" s="48">
        <v>10486</v>
      </c>
      <c r="H89" s="43" t="s">
        <v>6</v>
      </c>
      <c r="I89" s="48">
        <v>10486</v>
      </c>
      <c r="J89" s="8" t="s">
        <v>198</v>
      </c>
      <c r="K89" s="30" t="s">
        <v>66</v>
      </c>
      <c r="L89" s="34">
        <v>244075</v>
      </c>
      <c r="M89" s="26"/>
      <c r="N89" s="26"/>
      <c r="O89" s="45"/>
      <c r="P89" s="45"/>
    </row>
    <row r="90" spans="1:16" s="15" customFormat="1" ht="42">
      <c r="A90" s="8">
        <v>86</v>
      </c>
      <c r="B90" s="37" t="s">
        <v>67</v>
      </c>
      <c r="C90" s="48">
        <v>11770</v>
      </c>
      <c r="D90" s="48">
        <v>11770</v>
      </c>
      <c r="E90" s="42" t="s">
        <v>0</v>
      </c>
      <c r="F90" s="43" t="s">
        <v>6</v>
      </c>
      <c r="G90" s="48">
        <v>11770</v>
      </c>
      <c r="H90" s="43" t="s">
        <v>6</v>
      </c>
      <c r="I90" s="48">
        <v>11770</v>
      </c>
      <c r="J90" s="8" t="s">
        <v>198</v>
      </c>
      <c r="K90" s="30" t="s">
        <v>66</v>
      </c>
      <c r="L90" s="34">
        <v>244075</v>
      </c>
      <c r="M90" s="26"/>
      <c r="N90" s="26"/>
      <c r="O90" s="45"/>
      <c r="P90" s="45"/>
    </row>
    <row r="91" spans="1:16" s="15" customFormat="1" ht="42">
      <c r="A91" s="8">
        <v>87</v>
      </c>
      <c r="B91" s="37" t="s">
        <v>64</v>
      </c>
      <c r="C91" s="48">
        <v>11641.6</v>
      </c>
      <c r="D91" s="48">
        <v>11641.6</v>
      </c>
      <c r="E91" s="42" t="s">
        <v>0</v>
      </c>
      <c r="F91" s="43" t="s">
        <v>63</v>
      </c>
      <c r="G91" s="48">
        <v>11641.6</v>
      </c>
      <c r="H91" s="43" t="s">
        <v>63</v>
      </c>
      <c r="I91" s="48">
        <v>11641.6</v>
      </c>
      <c r="J91" s="8" t="s">
        <v>198</v>
      </c>
      <c r="K91" s="30" t="s">
        <v>65</v>
      </c>
      <c r="L91" s="34">
        <v>244078</v>
      </c>
      <c r="M91" s="26"/>
      <c r="N91" s="26"/>
      <c r="O91" s="45"/>
      <c r="P91" s="45"/>
    </row>
    <row r="92" spans="1:16" s="15" customFormat="1" ht="42">
      <c r="A92" s="8">
        <v>88</v>
      </c>
      <c r="B92" s="37" t="s">
        <v>64</v>
      </c>
      <c r="C92" s="48">
        <v>43656</v>
      </c>
      <c r="D92" s="48">
        <v>43656</v>
      </c>
      <c r="E92" s="42" t="s">
        <v>0</v>
      </c>
      <c r="F92" s="43" t="s">
        <v>63</v>
      </c>
      <c r="G92" s="48">
        <v>43656.6</v>
      </c>
      <c r="H92" s="43" t="s">
        <v>63</v>
      </c>
      <c r="I92" s="48">
        <v>43656.6</v>
      </c>
      <c r="J92" s="8" t="s">
        <v>198</v>
      </c>
      <c r="K92" s="30" t="s">
        <v>62</v>
      </c>
      <c r="L92" s="34">
        <v>244074</v>
      </c>
      <c r="M92" s="26"/>
      <c r="N92" s="26"/>
      <c r="O92" s="45"/>
      <c r="P92" s="45"/>
    </row>
    <row r="93" spans="1:16" s="1" customFormat="1" ht="48" customHeight="1">
      <c r="A93" s="8">
        <v>89</v>
      </c>
      <c r="B93" s="9" t="s">
        <v>34</v>
      </c>
      <c r="C93" s="23">
        <v>22400</v>
      </c>
      <c r="D93" s="23">
        <v>22400</v>
      </c>
      <c r="E93" s="63" t="s">
        <v>0</v>
      </c>
      <c r="F93" s="22" t="s">
        <v>202</v>
      </c>
      <c r="G93" s="23">
        <v>22400</v>
      </c>
      <c r="H93" s="22" t="s">
        <v>202</v>
      </c>
      <c r="I93" s="23">
        <v>22400</v>
      </c>
      <c r="J93" s="8" t="s">
        <v>198</v>
      </c>
      <c r="K93" s="8" t="s">
        <v>61</v>
      </c>
      <c r="L93" s="25">
        <v>24950</v>
      </c>
    </row>
    <row r="94" spans="1:16" s="26" customFormat="1" ht="21.95" customHeight="1">
      <c r="A94" s="8">
        <v>90</v>
      </c>
      <c r="B94" s="31" t="s">
        <v>60</v>
      </c>
      <c r="C94" s="28">
        <v>23540</v>
      </c>
      <c r="D94" s="28">
        <v>23540</v>
      </c>
      <c r="E94" s="8" t="s">
        <v>0</v>
      </c>
      <c r="F94" s="33" t="s">
        <v>59</v>
      </c>
      <c r="G94" s="28">
        <v>23540</v>
      </c>
      <c r="H94" s="33" t="s">
        <v>59</v>
      </c>
      <c r="I94" s="28">
        <v>22994.3</v>
      </c>
      <c r="J94" s="36" t="s">
        <v>199</v>
      </c>
      <c r="K94" s="8" t="s">
        <v>58</v>
      </c>
      <c r="L94" s="34">
        <v>244076</v>
      </c>
    </row>
    <row r="95" spans="1:16" s="26" customFormat="1" ht="21.95" customHeight="1">
      <c r="A95" s="8">
        <v>91</v>
      </c>
      <c r="B95" s="31" t="s">
        <v>60</v>
      </c>
      <c r="C95" s="28">
        <v>3766.4</v>
      </c>
      <c r="D95" s="28">
        <v>3766.4</v>
      </c>
      <c r="E95" s="8" t="s">
        <v>0</v>
      </c>
      <c r="F95" s="33" t="s">
        <v>59</v>
      </c>
      <c r="G95" s="28">
        <v>3766.4</v>
      </c>
      <c r="H95" s="33" t="s">
        <v>59</v>
      </c>
      <c r="I95" s="28">
        <v>3679.09</v>
      </c>
      <c r="J95" s="36" t="s">
        <v>199</v>
      </c>
      <c r="K95" s="8" t="s">
        <v>58</v>
      </c>
      <c r="L95" s="34">
        <v>244076</v>
      </c>
    </row>
    <row r="96" spans="1:16" s="26" customFormat="1" ht="21.95" customHeight="1">
      <c r="A96" s="8">
        <v>92</v>
      </c>
      <c r="B96" s="31" t="s">
        <v>57</v>
      </c>
      <c r="C96" s="28">
        <v>377209.89</v>
      </c>
      <c r="D96" s="28">
        <v>377209.89</v>
      </c>
      <c r="E96" s="8" t="s">
        <v>0</v>
      </c>
      <c r="F96" s="33" t="s">
        <v>56</v>
      </c>
      <c r="G96" s="28">
        <v>255500</v>
      </c>
      <c r="H96" s="33" t="s">
        <v>56</v>
      </c>
      <c r="I96" s="28">
        <v>255500</v>
      </c>
      <c r="J96" s="36" t="s">
        <v>199</v>
      </c>
      <c r="K96" s="64" t="s">
        <v>55</v>
      </c>
      <c r="L96" s="34">
        <v>244048</v>
      </c>
    </row>
    <row r="97" spans="1:12" s="26" customFormat="1" ht="42">
      <c r="A97" s="8">
        <v>96</v>
      </c>
      <c r="B97" s="9" t="s">
        <v>54</v>
      </c>
      <c r="C97" s="23">
        <v>813.2</v>
      </c>
      <c r="D97" s="23">
        <v>813.2</v>
      </c>
      <c r="E97" s="8" t="s">
        <v>0</v>
      </c>
      <c r="F97" s="31" t="s">
        <v>19</v>
      </c>
      <c r="G97" s="23">
        <v>813.2</v>
      </c>
      <c r="H97" s="31" t="s">
        <v>19</v>
      </c>
      <c r="I97" s="23">
        <v>813.2</v>
      </c>
      <c r="J97" s="8" t="s">
        <v>198</v>
      </c>
      <c r="K97" s="36" t="s">
        <v>53</v>
      </c>
      <c r="L97" s="34">
        <v>244083</v>
      </c>
    </row>
    <row r="98" spans="1:12" s="32" customFormat="1" ht="21.95" customHeight="1">
      <c r="A98" s="8">
        <v>97</v>
      </c>
      <c r="B98" s="9" t="s">
        <v>30</v>
      </c>
      <c r="C98" s="10">
        <v>3413.3</v>
      </c>
      <c r="D98" s="10">
        <v>3413.3</v>
      </c>
      <c r="E98" s="11" t="s">
        <v>0</v>
      </c>
      <c r="F98" s="12" t="s">
        <v>14</v>
      </c>
      <c r="G98" s="10">
        <v>3413.3</v>
      </c>
      <c r="H98" s="12" t="s">
        <v>14</v>
      </c>
      <c r="I98" s="10">
        <v>3413.3</v>
      </c>
      <c r="J98" s="8" t="s">
        <v>198</v>
      </c>
      <c r="K98" s="36" t="s">
        <v>51</v>
      </c>
      <c r="L98" s="34">
        <v>244053</v>
      </c>
    </row>
    <row r="99" spans="1:12" s="32" customFormat="1" ht="21.95" customHeight="1">
      <c r="A99" s="8">
        <v>98</v>
      </c>
      <c r="B99" s="9" t="s">
        <v>52</v>
      </c>
      <c r="C99" s="10">
        <v>1926</v>
      </c>
      <c r="D99" s="10">
        <v>1926</v>
      </c>
      <c r="E99" s="11" t="s">
        <v>0</v>
      </c>
      <c r="F99" s="12" t="s">
        <v>14</v>
      </c>
      <c r="G99" s="10">
        <v>1926</v>
      </c>
      <c r="H99" s="12" t="s">
        <v>14</v>
      </c>
      <c r="I99" s="10">
        <v>1926</v>
      </c>
      <c r="J99" s="8" t="s">
        <v>198</v>
      </c>
      <c r="K99" s="36" t="s">
        <v>51</v>
      </c>
      <c r="L99" s="34">
        <v>244053</v>
      </c>
    </row>
    <row r="100" spans="1:12" s="32" customFormat="1" ht="21.95" customHeight="1">
      <c r="A100" s="8">
        <v>99</v>
      </c>
      <c r="B100" s="9" t="s">
        <v>16</v>
      </c>
      <c r="C100" s="10">
        <v>7918</v>
      </c>
      <c r="D100" s="10">
        <v>7918</v>
      </c>
      <c r="E100" s="11" t="s">
        <v>0</v>
      </c>
      <c r="F100" s="12" t="s">
        <v>14</v>
      </c>
      <c r="G100" s="10">
        <v>7918</v>
      </c>
      <c r="H100" s="12" t="s">
        <v>14</v>
      </c>
      <c r="I100" s="10">
        <v>7918</v>
      </c>
      <c r="J100" s="8" t="s">
        <v>198</v>
      </c>
      <c r="K100" s="36" t="s">
        <v>51</v>
      </c>
      <c r="L100" s="34">
        <v>244053</v>
      </c>
    </row>
    <row r="101" spans="1:12" s="32" customFormat="1" ht="21.95" customHeight="1">
      <c r="A101" s="8">
        <v>100</v>
      </c>
      <c r="B101" s="9" t="s">
        <v>29</v>
      </c>
      <c r="C101" s="10">
        <v>6955</v>
      </c>
      <c r="D101" s="10">
        <v>6955</v>
      </c>
      <c r="E101" s="11" t="s">
        <v>0</v>
      </c>
      <c r="F101" s="12" t="s">
        <v>14</v>
      </c>
      <c r="G101" s="10">
        <v>6955</v>
      </c>
      <c r="H101" s="12" t="s">
        <v>14</v>
      </c>
      <c r="I101" s="10">
        <v>6955</v>
      </c>
      <c r="J101" s="8" t="s">
        <v>198</v>
      </c>
      <c r="K101" s="36" t="s">
        <v>49</v>
      </c>
      <c r="L101" s="34">
        <v>244068</v>
      </c>
    </row>
    <row r="102" spans="1:12" s="32" customFormat="1" ht="21.95" customHeight="1">
      <c r="A102" s="8">
        <v>101</v>
      </c>
      <c r="B102" s="9" t="s">
        <v>50</v>
      </c>
      <c r="C102" s="10">
        <v>963</v>
      </c>
      <c r="D102" s="10">
        <v>963</v>
      </c>
      <c r="E102" s="11" t="s">
        <v>0</v>
      </c>
      <c r="F102" s="12" t="s">
        <v>14</v>
      </c>
      <c r="G102" s="10">
        <v>963</v>
      </c>
      <c r="H102" s="12" t="s">
        <v>14</v>
      </c>
      <c r="I102" s="10">
        <v>963</v>
      </c>
      <c r="J102" s="8" t="s">
        <v>198</v>
      </c>
      <c r="K102" s="36" t="s">
        <v>49</v>
      </c>
      <c r="L102" s="34">
        <v>244068</v>
      </c>
    </row>
    <row r="103" spans="1:12" s="32" customFormat="1" ht="21.95" customHeight="1">
      <c r="A103" s="8">
        <v>102</v>
      </c>
      <c r="B103" s="9" t="s">
        <v>15</v>
      </c>
      <c r="C103" s="10">
        <v>2889</v>
      </c>
      <c r="D103" s="10">
        <v>2889</v>
      </c>
      <c r="E103" s="11" t="s">
        <v>0</v>
      </c>
      <c r="F103" s="12" t="s">
        <v>14</v>
      </c>
      <c r="G103" s="10">
        <v>2889</v>
      </c>
      <c r="H103" s="12" t="s">
        <v>14</v>
      </c>
      <c r="I103" s="10">
        <v>2889</v>
      </c>
      <c r="J103" s="8" t="s">
        <v>198</v>
      </c>
      <c r="K103" s="36" t="s">
        <v>49</v>
      </c>
      <c r="L103" s="34">
        <v>244068</v>
      </c>
    </row>
    <row r="104" spans="1:12" s="32" customFormat="1" ht="21.95" customHeight="1">
      <c r="A104" s="8">
        <v>103</v>
      </c>
      <c r="B104" s="9" t="s">
        <v>16</v>
      </c>
      <c r="C104" s="10">
        <v>9897.5</v>
      </c>
      <c r="D104" s="10">
        <v>9897.5</v>
      </c>
      <c r="E104" s="11" t="s">
        <v>0</v>
      </c>
      <c r="F104" s="12" t="s">
        <v>14</v>
      </c>
      <c r="G104" s="10">
        <v>9897.5</v>
      </c>
      <c r="H104" s="12" t="s">
        <v>14</v>
      </c>
      <c r="I104" s="10">
        <v>9897.5</v>
      </c>
      <c r="J104" s="8" t="s">
        <v>198</v>
      </c>
      <c r="K104" s="36" t="s">
        <v>49</v>
      </c>
      <c r="L104" s="34">
        <v>244068</v>
      </c>
    </row>
    <row r="105" spans="1:12" s="32" customFormat="1" ht="21.95" customHeight="1">
      <c r="A105" s="8">
        <v>104</v>
      </c>
      <c r="B105" s="9" t="s">
        <v>16</v>
      </c>
      <c r="C105" s="10">
        <v>9897.5</v>
      </c>
      <c r="D105" s="10">
        <v>9897.5</v>
      </c>
      <c r="E105" s="11" t="s">
        <v>0</v>
      </c>
      <c r="F105" s="12" t="s">
        <v>14</v>
      </c>
      <c r="G105" s="10">
        <v>9897.5</v>
      </c>
      <c r="H105" s="12" t="s">
        <v>14</v>
      </c>
      <c r="I105" s="10">
        <v>9897.5</v>
      </c>
      <c r="J105" s="8" t="s">
        <v>198</v>
      </c>
      <c r="K105" s="36" t="s">
        <v>46</v>
      </c>
      <c r="L105" s="34">
        <v>244082</v>
      </c>
    </row>
    <row r="106" spans="1:12" s="26" customFormat="1" ht="42">
      <c r="A106" s="8">
        <v>105</v>
      </c>
      <c r="B106" s="31" t="s">
        <v>48</v>
      </c>
      <c r="C106" s="23">
        <v>2942.5</v>
      </c>
      <c r="D106" s="23">
        <v>2942.5</v>
      </c>
      <c r="E106" s="8" t="s">
        <v>0</v>
      </c>
      <c r="F106" s="33" t="s">
        <v>14</v>
      </c>
      <c r="G106" s="23">
        <v>2942.5</v>
      </c>
      <c r="H106" s="33" t="s">
        <v>14</v>
      </c>
      <c r="I106" s="23">
        <v>2942.5</v>
      </c>
      <c r="J106" s="8" t="s">
        <v>198</v>
      </c>
      <c r="K106" s="36" t="s">
        <v>46</v>
      </c>
      <c r="L106" s="34">
        <v>244082</v>
      </c>
    </row>
    <row r="107" spans="1:12" s="32" customFormat="1" ht="21.95" customHeight="1">
      <c r="A107" s="8">
        <v>106</v>
      </c>
      <c r="B107" s="9" t="s">
        <v>33</v>
      </c>
      <c r="C107" s="10">
        <v>1551.5</v>
      </c>
      <c r="D107" s="10">
        <v>1551.5</v>
      </c>
      <c r="E107" s="11" t="s">
        <v>0</v>
      </c>
      <c r="F107" s="12" t="s">
        <v>14</v>
      </c>
      <c r="G107" s="10">
        <v>1551.5</v>
      </c>
      <c r="H107" s="12" t="s">
        <v>14</v>
      </c>
      <c r="I107" s="10">
        <v>1551.5</v>
      </c>
      <c r="J107" s="8" t="s">
        <v>198</v>
      </c>
      <c r="K107" s="36" t="s">
        <v>46</v>
      </c>
      <c r="L107" s="34">
        <v>244082</v>
      </c>
    </row>
    <row r="108" spans="1:12" s="32" customFormat="1" ht="21.95" customHeight="1">
      <c r="A108" s="8">
        <v>107</v>
      </c>
      <c r="B108" s="33" t="s">
        <v>47</v>
      </c>
      <c r="C108" s="10">
        <v>1605</v>
      </c>
      <c r="D108" s="10">
        <v>1605</v>
      </c>
      <c r="E108" s="11" t="s">
        <v>0</v>
      </c>
      <c r="F108" s="12" t="s">
        <v>14</v>
      </c>
      <c r="G108" s="10">
        <v>1605</v>
      </c>
      <c r="H108" s="12" t="s">
        <v>14</v>
      </c>
      <c r="I108" s="10">
        <v>1605</v>
      </c>
      <c r="J108" s="8" t="s">
        <v>198</v>
      </c>
      <c r="K108" s="36" t="s">
        <v>46</v>
      </c>
      <c r="L108" s="34">
        <v>244082</v>
      </c>
    </row>
    <row r="109" spans="1:12" s="32" customFormat="1" ht="21.95" customHeight="1">
      <c r="A109" s="8">
        <v>108</v>
      </c>
      <c r="B109" s="33" t="s">
        <v>31</v>
      </c>
      <c r="C109" s="10">
        <v>1926</v>
      </c>
      <c r="D109" s="10">
        <v>1926</v>
      </c>
      <c r="E109" s="11" t="s">
        <v>0</v>
      </c>
      <c r="F109" s="12" t="s">
        <v>14</v>
      </c>
      <c r="G109" s="10">
        <v>1926</v>
      </c>
      <c r="H109" s="12" t="s">
        <v>14</v>
      </c>
      <c r="I109" s="10">
        <v>1926</v>
      </c>
      <c r="J109" s="8" t="s">
        <v>198</v>
      </c>
      <c r="K109" s="36" t="s">
        <v>46</v>
      </c>
      <c r="L109" s="34">
        <v>244082</v>
      </c>
    </row>
    <row r="110" spans="1:12" s="32" customFormat="1" ht="21.95" customHeight="1">
      <c r="A110" s="8">
        <v>109</v>
      </c>
      <c r="B110" s="9" t="s">
        <v>32</v>
      </c>
      <c r="C110" s="10">
        <v>909.5</v>
      </c>
      <c r="D110" s="10">
        <v>909.5</v>
      </c>
      <c r="E110" s="11" t="s">
        <v>0</v>
      </c>
      <c r="F110" s="12" t="s">
        <v>14</v>
      </c>
      <c r="G110" s="10">
        <v>909.5</v>
      </c>
      <c r="H110" s="12" t="s">
        <v>14</v>
      </c>
      <c r="I110" s="10">
        <v>909.5</v>
      </c>
      <c r="J110" s="8" t="s">
        <v>198</v>
      </c>
      <c r="K110" s="36" t="s">
        <v>46</v>
      </c>
      <c r="L110" s="34">
        <v>244082</v>
      </c>
    </row>
    <row r="111" spans="1:12" s="32" customFormat="1" ht="21.95" customHeight="1">
      <c r="A111" s="8">
        <v>110</v>
      </c>
      <c r="B111" s="65" t="s">
        <v>45</v>
      </c>
      <c r="C111" s="10">
        <v>41473.199999999997</v>
      </c>
      <c r="D111" s="10">
        <v>41473.199999999997</v>
      </c>
      <c r="E111" s="11" t="s">
        <v>0</v>
      </c>
      <c r="F111" s="12" t="s">
        <v>3</v>
      </c>
      <c r="G111" s="10">
        <v>3852</v>
      </c>
      <c r="H111" s="12" t="s">
        <v>3</v>
      </c>
      <c r="I111" s="10">
        <v>3852</v>
      </c>
      <c r="J111" s="8" t="s">
        <v>198</v>
      </c>
      <c r="K111" s="36" t="s">
        <v>2</v>
      </c>
      <c r="L111" s="34">
        <v>243684</v>
      </c>
    </row>
    <row r="112" spans="1:12" s="15" customFormat="1" ht="44.25" customHeight="1">
      <c r="A112" s="8">
        <v>112</v>
      </c>
      <c r="B112" s="66" t="s">
        <v>44</v>
      </c>
      <c r="C112" s="67">
        <v>464480.9</v>
      </c>
      <c r="D112" s="67">
        <v>464480.9</v>
      </c>
      <c r="E112" s="42" t="s">
        <v>0</v>
      </c>
      <c r="F112" s="43" t="s">
        <v>38</v>
      </c>
      <c r="G112" s="67">
        <v>460213.16</v>
      </c>
      <c r="H112" s="43" t="s">
        <v>38</v>
      </c>
      <c r="I112" s="67">
        <v>450000</v>
      </c>
      <c r="J112" s="42" t="s">
        <v>199</v>
      </c>
      <c r="K112" s="30" t="s">
        <v>43</v>
      </c>
      <c r="L112" s="34">
        <v>24864</v>
      </c>
    </row>
    <row r="113" spans="1:12" s="15" customFormat="1" ht="62.25" customHeight="1">
      <c r="A113" s="8">
        <v>113</v>
      </c>
      <c r="B113" s="66" t="s">
        <v>42</v>
      </c>
      <c r="C113" s="67">
        <v>180000</v>
      </c>
      <c r="D113" s="67">
        <v>180000</v>
      </c>
      <c r="E113" s="42" t="s">
        <v>0</v>
      </c>
      <c r="F113" s="43" t="s">
        <v>41</v>
      </c>
      <c r="G113" s="67">
        <v>164850</v>
      </c>
      <c r="H113" s="43" t="s">
        <v>41</v>
      </c>
      <c r="I113" s="67">
        <v>164850</v>
      </c>
      <c r="J113" s="42" t="s">
        <v>199</v>
      </c>
      <c r="K113" s="30" t="s">
        <v>40</v>
      </c>
      <c r="L113" s="34">
        <v>244060</v>
      </c>
    </row>
    <row r="114" spans="1:12" s="15" customFormat="1" ht="41.25" customHeight="1">
      <c r="A114" s="8">
        <v>114</v>
      </c>
      <c r="B114" s="66" t="s">
        <v>39</v>
      </c>
      <c r="C114" s="67">
        <v>51083.07</v>
      </c>
      <c r="D114" s="67">
        <v>51083.07</v>
      </c>
      <c r="E114" s="42" t="s">
        <v>0</v>
      </c>
      <c r="F114" s="43" t="s">
        <v>38</v>
      </c>
      <c r="G114" s="67">
        <v>49926.2</v>
      </c>
      <c r="H114" s="43" t="s">
        <v>38</v>
      </c>
      <c r="I114" s="67">
        <v>49000</v>
      </c>
      <c r="J114" s="42" t="s">
        <v>199</v>
      </c>
      <c r="K114" s="30" t="s">
        <v>37</v>
      </c>
      <c r="L114" s="34">
        <v>244018</v>
      </c>
    </row>
    <row r="115" spans="1:12" s="15" customFormat="1" ht="63">
      <c r="A115" s="8">
        <v>115</v>
      </c>
      <c r="B115" s="66" t="s">
        <v>36</v>
      </c>
      <c r="C115" s="67">
        <v>35083.879999999997</v>
      </c>
      <c r="D115" s="67">
        <v>35083.879999999997</v>
      </c>
      <c r="E115" s="42" t="s">
        <v>0</v>
      </c>
      <c r="F115" s="43" t="s">
        <v>1</v>
      </c>
      <c r="G115" s="67">
        <v>34000</v>
      </c>
      <c r="H115" s="43" t="s">
        <v>1</v>
      </c>
      <c r="I115" s="67">
        <v>33000</v>
      </c>
      <c r="J115" s="68" t="s">
        <v>199</v>
      </c>
      <c r="K115" s="30" t="s">
        <v>35</v>
      </c>
      <c r="L115" s="34">
        <v>244061</v>
      </c>
    </row>
    <row r="117" spans="1:12" s="77" customFormat="1" ht="21.95" customHeight="1">
      <c r="A117" s="82" t="s">
        <v>196</v>
      </c>
      <c r="B117" s="82"/>
      <c r="C117" s="81" t="s">
        <v>200</v>
      </c>
      <c r="D117" s="81"/>
      <c r="E117" s="81"/>
      <c r="F117" s="81"/>
      <c r="G117" s="81"/>
      <c r="H117" s="81"/>
      <c r="I117" s="81"/>
      <c r="J117" s="81"/>
      <c r="K117" s="81"/>
      <c r="L117" s="81"/>
    </row>
    <row r="118" spans="1:12" s="77" customFormat="1" ht="21.95" customHeight="1">
      <c r="A118" s="78"/>
      <c r="B118" s="76"/>
      <c r="C118" s="81" t="s">
        <v>201</v>
      </c>
      <c r="D118" s="81"/>
      <c r="E118" s="81"/>
      <c r="F118" s="81"/>
      <c r="G118" s="81"/>
      <c r="H118" s="81"/>
      <c r="I118" s="81"/>
      <c r="J118" s="81"/>
      <c r="K118" s="81"/>
      <c r="L118" s="81"/>
    </row>
    <row r="119" spans="1:12" s="77" customFormat="1" ht="21.95" customHeight="1">
      <c r="A119" s="79"/>
      <c r="B119" s="80"/>
      <c r="C119" s="81" t="s">
        <v>197</v>
      </c>
      <c r="D119" s="81"/>
      <c r="E119" s="81"/>
      <c r="F119" s="81"/>
      <c r="G119" s="81"/>
      <c r="H119" s="81"/>
      <c r="I119" s="81"/>
      <c r="J119" s="81"/>
      <c r="K119" s="81"/>
      <c r="L119" s="81"/>
    </row>
  </sheetData>
  <mergeCells count="10">
    <mergeCell ref="A1:L1"/>
    <mergeCell ref="A2:L2"/>
    <mergeCell ref="F4:G4"/>
    <mergeCell ref="H4:I4"/>
    <mergeCell ref="K4:L4"/>
    <mergeCell ref="C119:L119"/>
    <mergeCell ref="A117:B117"/>
    <mergeCell ref="C117:L117"/>
    <mergeCell ref="C118:L118"/>
    <mergeCell ref="A3:L3"/>
  </mergeCells>
  <printOptions horizontalCentered="1"/>
  <pageMargins left="0.17" right="0.25" top="0.42" bottom="0.46" header="0.3" footer="0.3"/>
  <pageSetup paperSize="9" scale="65" fitToHeight="0" orientation="landscape" r:id="rId1"/>
  <headerFooter>
    <oddFooter>&amp;R&amp;"TH SarabunPSK,ธรรมดา"&amp;14&amp;P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เม.ย. 68 </vt:lpstr>
      <vt:lpstr>'เม.ย. 68 '!Print_Area</vt:lpstr>
      <vt:lpstr>'เม.ย. 68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Phurichaya Phimngarm</dc:creator>
  <cp:lastModifiedBy>tcl_09b0021@outlook.com</cp:lastModifiedBy>
  <cp:lastPrinted>2026-06-12T03:05:30Z</cp:lastPrinted>
  <dcterms:created xsi:type="dcterms:W3CDTF">2026-05-08T03:51:13Z</dcterms:created>
  <dcterms:modified xsi:type="dcterms:W3CDTF">2026-06-16T03:23:34Z</dcterms:modified>
</cp:coreProperties>
</file>